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192.168.1.251\share\72_●掲示板(営業本部より)  ※古いデータは削除します\99_●社内帳票様式(営業本部管轄)\"/>
    </mc:Choice>
  </mc:AlternateContent>
  <xr:revisionPtr revIDLastSave="0" documentId="8_{E052100E-6A7D-4E5F-87CF-C5F7065DF359}" xr6:coauthVersionLast="47" xr6:coauthVersionMax="47" xr10:uidLastSave="{00000000-0000-0000-0000-000000000000}"/>
  <bookViews>
    <workbookView xWindow="-120" yWindow="-120" windowWidth="29040" windowHeight="15840" tabRatio="625" xr2:uid="{00000000-000D-0000-FFFF-FFFF00000000}"/>
  </bookViews>
  <sheets>
    <sheet name="見積書" sheetId="1" r:id="rId1"/>
    <sheet name="見積条件書" sheetId="12" r:id="rId2"/>
    <sheet name="請求書〈注文契約分〉" sheetId="2" r:id="rId3"/>
    <sheet name="請求書〈契約外諸口〉【10%】" sheetId="4" r:id="rId4"/>
    <sheet name="請求書〈契約外諸口〉【8%】" sheetId="13" r:id="rId5"/>
    <sheet name="請求書〈契約外諸口〉【非課税】" sheetId="14" r:id="rId6"/>
    <sheet name="請求書〈契約外諸口〉【水】" sheetId="15" r:id="rId7"/>
  </sheets>
  <definedNames>
    <definedName name="HD_106" localSheetId="1">#REF!</definedName>
    <definedName name="HD_106">#REF!</definedName>
    <definedName name="Joken">#REF!</definedName>
    <definedName name="KojiMei">#REF!</definedName>
    <definedName name="M_002" localSheetId="1">#REF!</definedName>
    <definedName name="M_002">#REF!</definedName>
    <definedName name="PAGEBREAK" localSheetId="1">#REF!</definedName>
    <definedName name="PAGEBREAK">#REF!</definedName>
    <definedName name="_xlnm.Print_Area" localSheetId="0">見積書!$B$2:$BF$95</definedName>
    <definedName name="_xlnm.Print_Area" localSheetId="1">見積条件書!$B$2:$BF$48</definedName>
    <definedName name="_xlnm.Print_Area" localSheetId="3">'請求書〈契約外諸口〉【10%】'!$B$2:$BF$48</definedName>
    <definedName name="_xlnm.Print_Area" localSheetId="4">'請求書〈契約外諸口〉【8%】'!$B$2:$BF$48</definedName>
    <definedName name="_xlnm.Print_Area" localSheetId="6">請求書〈契約外諸口〉【水】!$B$2:$BF$48</definedName>
    <definedName name="_xlnm.Print_Area" localSheetId="5">請求書〈契約外諸口〉【非課税】!$B$2:$BF$48</definedName>
    <definedName name="_xlnm.Print_Area" localSheetId="2">請求書〈注文契約分〉!$B$2:$BF$95</definedName>
    <definedName name="_xlnm.Print_Titles" localSheetId="0">見積書!$49:$51</definedName>
    <definedName name="_xlnm.Print_Titles" localSheetId="1">見積条件書!$2:$4</definedName>
    <definedName name="_xlnm.Print_Titles" localSheetId="3">'請求書〈契約外諸口〉【10%】'!$49:$51</definedName>
    <definedName name="_xlnm.Print_Titles" localSheetId="4">'請求書〈契約外諸口〉【8%】'!$49:$51</definedName>
    <definedName name="_xlnm.Print_Titles" localSheetId="6">請求書〈契約外諸口〉【水】!$49:$51</definedName>
    <definedName name="_xlnm.Print_Titles" localSheetId="5">請求書〈契約外諸口〉【非課税】!$49:$51</definedName>
    <definedName name="_xlnm.Print_Titles" localSheetId="2">請求書〈注文契約分〉!$49:$51</definedName>
    <definedName name="開始行" localSheetId="1">#REF!</definedName>
    <definedName name="開始行">#REF!</definedName>
    <definedName name="規格列１" localSheetId="1">#REF!</definedName>
    <definedName name="規格列１">#REF!</definedName>
    <definedName name="規格列２" localSheetId="1">#REF!</definedName>
    <definedName name="規格列２">#REF!</definedName>
    <definedName name="規格列３" localSheetId="1">#REF!</definedName>
    <definedName name="規格列３">#REF!</definedName>
    <definedName name="規格列４" localSheetId="1">#REF!</definedName>
    <definedName name="規格列４">#REF!</definedName>
    <definedName name="規格列５" localSheetId="1">#REF!</definedName>
    <definedName name="規格列５">#REF!</definedName>
    <definedName name="規格列６" localSheetId="1">#REF!</definedName>
    <definedName name="規格列６">#REF!</definedName>
    <definedName name="規格列７" localSheetId="1">#REF!</definedName>
    <definedName name="規格列７">#REF!</definedName>
    <definedName name="金額" localSheetId="1">#REF!</definedName>
    <definedName name="金額">#REF!</definedName>
    <definedName name="経費計項目" localSheetId="1">#REF!</definedName>
    <definedName name="経費計項目">#REF!</definedName>
    <definedName name="経費項目" localSheetId="1">#REF!</definedName>
    <definedName name="経費項目">#REF!</definedName>
    <definedName name="工事コード">#REF!</definedName>
    <definedName name="工事価格">#REF!</definedName>
    <definedName name="工事内容">#REF!</definedName>
    <definedName name="工事名" localSheetId="1">#REF!</definedName>
    <definedName name="工事名">#REF!</definedName>
    <definedName name="行範囲" localSheetId="1">#REF!</definedName>
    <definedName name="行範囲">#REF!</definedName>
    <definedName name="施工場所">#REF!</definedName>
    <definedName name="社名" localSheetId="1">#REF!</definedName>
    <definedName name="社名">#REF!</definedName>
    <definedName name="終了行" localSheetId="1">#REF!</definedName>
    <definedName name="終了行">#REF!</definedName>
    <definedName name="消費税相当額" localSheetId="1">#REF!</definedName>
    <definedName name="消費税相当額">#REF!</definedName>
    <definedName name="省庁" localSheetId="1">#REF!</definedName>
    <definedName name="省庁">#REF!</definedName>
    <definedName name="数量" localSheetId="1">#REF!</definedName>
    <definedName name="数量">#REF!</definedName>
    <definedName name="請負工事費" localSheetId="1">#REF!</definedName>
    <definedName name="請負工事費">#REF!</definedName>
    <definedName name="単位" localSheetId="1">#REF!</definedName>
    <definedName name="単位">#REF!</definedName>
    <definedName name="単価" localSheetId="1">#REF!</definedName>
    <definedName name="単価">#REF!</definedName>
    <definedName name="摘要１" localSheetId="1">#REF!</definedName>
    <definedName name="摘要１">#REF!</definedName>
    <definedName name="摘要２" localSheetId="1">#REF!</definedName>
    <definedName name="摘要２">#REF!</definedName>
    <definedName name="発注元">#REF!</definedName>
    <definedName name="発注者">#REF!</definedName>
    <definedName name="費目工事価格">#REF!</definedName>
    <definedName name="費目消費税">#REF!</definedName>
    <definedName name="費目請負金額">#REF!</definedName>
    <definedName name="名称" localSheetId="1">#REF!</definedName>
    <definedName name="名称">#REF!</definedName>
    <definedName name="名称列１" localSheetId="1">#REF!</definedName>
    <definedName name="名称列１">#REF!</definedName>
    <definedName name="名称列２" localSheetId="1">#REF!</definedName>
    <definedName name="名称列２">#REF!</definedName>
    <definedName name="名称列３" localSheetId="1">#REF!</definedName>
    <definedName name="名称列３">#REF!</definedName>
    <definedName name="名称列４" localSheetId="1">#REF!</definedName>
    <definedName name="名称列４">#REF!</definedName>
    <definedName name="名称列５" localSheetId="1">#REF!</definedName>
    <definedName name="名称列５">#REF!</definedName>
    <definedName name="名称列６" localSheetId="1">#REF!</definedName>
    <definedName name="名称列６">#REF!</definedName>
    <definedName name="名称列７" localSheetId="1">#REF!</definedName>
    <definedName name="名称列７">#REF!</definedName>
    <definedName name="連続頁" localSheetId="1">#REF!</definedName>
    <definedName name="連続頁">#REF!</definedName>
  </definedNames>
  <calcPr calcId="181029"/>
</workbook>
</file>

<file path=xl/calcChain.xml><?xml version="1.0" encoding="utf-8"?>
<calcChain xmlns="http://schemas.openxmlformats.org/spreadsheetml/2006/main">
  <c r="AW42" i="2" l="1"/>
  <c r="AW38" i="2"/>
  <c r="AN42" i="2"/>
  <c r="AN38" i="2"/>
  <c r="AE271" i="2"/>
  <c r="BA271" i="2" s="1"/>
  <c r="AC271" i="2"/>
  <c r="Y271" i="2"/>
  <c r="AI271" i="2" s="1"/>
  <c r="O271" i="2"/>
  <c r="E271" i="2"/>
  <c r="C271" i="2"/>
  <c r="AE270" i="2"/>
  <c r="AC270" i="2"/>
  <c r="Y270" i="2"/>
  <c r="O270" i="2"/>
  <c r="E270" i="2"/>
  <c r="C270" i="2"/>
  <c r="BA269" i="2"/>
  <c r="AE269" i="2"/>
  <c r="AR269" i="2" s="1"/>
  <c r="AC269" i="2"/>
  <c r="Y269" i="2"/>
  <c r="AI269" i="2" s="1"/>
  <c r="O269" i="2"/>
  <c r="E269" i="2"/>
  <c r="C269" i="2"/>
  <c r="AE268" i="2"/>
  <c r="AC268" i="2"/>
  <c r="Y268" i="2"/>
  <c r="O268" i="2"/>
  <c r="E268" i="2"/>
  <c r="C268" i="2"/>
  <c r="AR267" i="2"/>
  <c r="AE267" i="2"/>
  <c r="BA267" i="2" s="1"/>
  <c r="AC267" i="2"/>
  <c r="Y267" i="2"/>
  <c r="AI267" i="2" s="1"/>
  <c r="O267" i="2"/>
  <c r="E267" i="2"/>
  <c r="C267" i="2"/>
  <c r="AE266" i="2"/>
  <c r="AC266" i="2"/>
  <c r="Y266" i="2"/>
  <c r="O266" i="2"/>
  <c r="E266" i="2"/>
  <c r="C266" i="2"/>
  <c r="AI265" i="2"/>
  <c r="AE265" i="2"/>
  <c r="BA265" i="2" s="1"/>
  <c r="AC265" i="2"/>
  <c r="Y265" i="2"/>
  <c r="O265" i="2"/>
  <c r="E265" i="2"/>
  <c r="C265" i="2"/>
  <c r="AE264" i="2"/>
  <c r="AC264" i="2"/>
  <c r="Y264" i="2"/>
  <c r="O264" i="2"/>
  <c r="E264" i="2"/>
  <c r="C264" i="2"/>
  <c r="AE263" i="2"/>
  <c r="BA263" i="2" s="1"/>
  <c r="AC263" i="2"/>
  <c r="Y263" i="2"/>
  <c r="AI263" i="2" s="1"/>
  <c r="O263" i="2"/>
  <c r="E263" i="2"/>
  <c r="C263" i="2"/>
  <c r="AE262" i="2"/>
  <c r="AC262" i="2"/>
  <c r="Y262" i="2"/>
  <c r="O262" i="2"/>
  <c r="E262" i="2"/>
  <c r="C262" i="2"/>
  <c r="BA261" i="2"/>
  <c r="AR261" i="2"/>
  <c r="AE261" i="2"/>
  <c r="AC261" i="2"/>
  <c r="Y261" i="2"/>
  <c r="AI261" i="2" s="1"/>
  <c r="O261" i="2"/>
  <c r="E261" i="2"/>
  <c r="C261" i="2"/>
  <c r="AE260" i="2"/>
  <c r="AC260" i="2"/>
  <c r="Y260" i="2"/>
  <c r="O260" i="2"/>
  <c r="E260" i="2"/>
  <c r="C260" i="2"/>
  <c r="AR259" i="2"/>
  <c r="AE259" i="2"/>
  <c r="BA259" i="2" s="1"/>
  <c r="AC259" i="2"/>
  <c r="Y259" i="2"/>
  <c r="AI259" i="2" s="1"/>
  <c r="O259" i="2"/>
  <c r="E259" i="2"/>
  <c r="C259" i="2"/>
  <c r="AE258" i="2"/>
  <c r="AC258" i="2"/>
  <c r="Y258" i="2"/>
  <c r="O258" i="2"/>
  <c r="E258" i="2"/>
  <c r="C258" i="2"/>
  <c r="AI257" i="2"/>
  <c r="AE257" i="2"/>
  <c r="BA257" i="2" s="1"/>
  <c r="AC257" i="2"/>
  <c r="Y257" i="2"/>
  <c r="O257" i="2"/>
  <c r="E257" i="2"/>
  <c r="C257" i="2"/>
  <c r="AE256" i="2"/>
  <c r="AC256" i="2"/>
  <c r="Y256" i="2"/>
  <c r="O256" i="2"/>
  <c r="E256" i="2"/>
  <c r="C256" i="2"/>
  <c r="AE255" i="2"/>
  <c r="BA255" i="2" s="1"/>
  <c r="AC255" i="2"/>
  <c r="Y255" i="2"/>
  <c r="AI255" i="2" s="1"/>
  <c r="O255" i="2"/>
  <c r="E255" i="2"/>
  <c r="C255" i="2"/>
  <c r="AE254" i="2"/>
  <c r="AC254" i="2"/>
  <c r="Y254" i="2"/>
  <c r="O254" i="2"/>
  <c r="E254" i="2"/>
  <c r="C254" i="2"/>
  <c r="BA253" i="2"/>
  <c r="AR253" i="2"/>
  <c r="AE253" i="2"/>
  <c r="AC253" i="2"/>
  <c r="Y253" i="2"/>
  <c r="AI253" i="2" s="1"/>
  <c r="O253" i="2"/>
  <c r="E253" i="2"/>
  <c r="C253" i="2"/>
  <c r="AE252" i="2"/>
  <c r="AC252" i="2"/>
  <c r="Y252" i="2"/>
  <c r="O252" i="2"/>
  <c r="E252" i="2"/>
  <c r="C252" i="2"/>
  <c r="AR251" i="2"/>
  <c r="AE251" i="2"/>
  <c r="BA251" i="2" s="1"/>
  <c r="AC251" i="2"/>
  <c r="Y251" i="2"/>
  <c r="AI251" i="2" s="1"/>
  <c r="O251" i="2"/>
  <c r="E251" i="2"/>
  <c r="C251" i="2"/>
  <c r="AE250" i="2"/>
  <c r="AC250" i="2"/>
  <c r="Y250" i="2"/>
  <c r="O250" i="2"/>
  <c r="E250" i="2"/>
  <c r="C250" i="2"/>
  <c r="AI249" i="2"/>
  <c r="AE249" i="2"/>
  <c r="BA249" i="2" s="1"/>
  <c r="AC249" i="2"/>
  <c r="Y249" i="2"/>
  <c r="O249" i="2"/>
  <c r="E249" i="2"/>
  <c r="C249" i="2"/>
  <c r="AE248" i="2"/>
  <c r="AC248" i="2"/>
  <c r="Y248" i="2"/>
  <c r="O248" i="2"/>
  <c r="E248" i="2"/>
  <c r="C248" i="2"/>
  <c r="AE247" i="2"/>
  <c r="BA247" i="2" s="1"/>
  <c r="AC247" i="2"/>
  <c r="Y247" i="2"/>
  <c r="AI247" i="2" s="1"/>
  <c r="O247" i="2"/>
  <c r="E247" i="2"/>
  <c r="C247" i="2"/>
  <c r="AE246" i="2"/>
  <c r="AC246" i="2"/>
  <c r="Y246" i="2"/>
  <c r="O246" i="2"/>
  <c r="E246" i="2"/>
  <c r="C246" i="2"/>
  <c r="BA245" i="2"/>
  <c r="AI245" i="2"/>
  <c r="AE245" i="2"/>
  <c r="AR245" i="2" s="1"/>
  <c r="AC245" i="2"/>
  <c r="Y245" i="2"/>
  <c r="O245" i="2"/>
  <c r="E245" i="2"/>
  <c r="C245" i="2"/>
  <c r="AE244" i="2"/>
  <c r="AC244" i="2"/>
  <c r="Y244" i="2"/>
  <c r="O244" i="2"/>
  <c r="E244" i="2"/>
  <c r="C244" i="2"/>
  <c r="AR243" i="2"/>
  <c r="AE243" i="2"/>
  <c r="BA243" i="2" s="1"/>
  <c r="AC243" i="2"/>
  <c r="Y243" i="2"/>
  <c r="AI243" i="2" s="1"/>
  <c r="O243" i="2"/>
  <c r="E243" i="2"/>
  <c r="C243" i="2"/>
  <c r="AE242" i="2"/>
  <c r="AC242" i="2"/>
  <c r="Y242" i="2"/>
  <c r="O242" i="2"/>
  <c r="E242" i="2"/>
  <c r="C242" i="2"/>
  <c r="BA241" i="2"/>
  <c r="AR241" i="2"/>
  <c r="AI241" i="2"/>
  <c r="AE241" i="2"/>
  <c r="AC241" i="2"/>
  <c r="Y241" i="2"/>
  <c r="O241" i="2"/>
  <c r="E241" i="2"/>
  <c r="C241" i="2"/>
  <c r="AE240" i="2"/>
  <c r="AC240" i="2"/>
  <c r="Y240" i="2"/>
  <c r="O240" i="2"/>
  <c r="E240" i="2"/>
  <c r="C240" i="2"/>
  <c r="AE239" i="2"/>
  <c r="BA239" i="2" s="1"/>
  <c r="AC239" i="2"/>
  <c r="Y239" i="2"/>
  <c r="AI239" i="2" s="1"/>
  <c r="O239" i="2"/>
  <c r="E239" i="2"/>
  <c r="C239" i="2"/>
  <c r="AE238" i="2"/>
  <c r="AC238" i="2"/>
  <c r="Y238" i="2"/>
  <c r="O238" i="2"/>
  <c r="E238" i="2"/>
  <c r="C238" i="2"/>
  <c r="BA237" i="2"/>
  <c r="AE237" i="2"/>
  <c r="AR237" i="2" s="1"/>
  <c r="AC237" i="2"/>
  <c r="Y237" i="2"/>
  <c r="AI237" i="2" s="1"/>
  <c r="O237" i="2"/>
  <c r="E237" i="2"/>
  <c r="C237" i="2"/>
  <c r="AE236" i="2"/>
  <c r="AC236" i="2"/>
  <c r="Y236" i="2"/>
  <c r="O236" i="2"/>
  <c r="E236" i="2"/>
  <c r="C236" i="2"/>
  <c r="AR235" i="2"/>
  <c r="AE235" i="2"/>
  <c r="BA235" i="2" s="1"/>
  <c r="AC235" i="2"/>
  <c r="Y235" i="2"/>
  <c r="AI235" i="2" s="1"/>
  <c r="O235" i="2"/>
  <c r="E235" i="2"/>
  <c r="C235" i="2"/>
  <c r="AE234" i="2"/>
  <c r="AC234" i="2"/>
  <c r="Y234" i="2"/>
  <c r="O234" i="2"/>
  <c r="E234" i="2"/>
  <c r="C234" i="2"/>
  <c r="AI233" i="2"/>
  <c r="AE233" i="2"/>
  <c r="BA233" i="2" s="1"/>
  <c r="AC233" i="2"/>
  <c r="Y233" i="2"/>
  <c r="O233" i="2"/>
  <c r="E233" i="2"/>
  <c r="C233" i="2"/>
  <c r="AE232" i="2"/>
  <c r="AC232" i="2"/>
  <c r="Y232" i="2"/>
  <c r="O232" i="2"/>
  <c r="E232" i="2"/>
  <c r="C232" i="2"/>
  <c r="AE231" i="2"/>
  <c r="BA231" i="2" s="1"/>
  <c r="AC231" i="2"/>
  <c r="Y231" i="2"/>
  <c r="AI231" i="2" s="1"/>
  <c r="O231" i="2"/>
  <c r="E231" i="2"/>
  <c r="C231" i="2"/>
  <c r="AE230" i="2"/>
  <c r="AC230" i="2"/>
  <c r="Y230" i="2"/>
  <c r="O230" i="2"/>
  <c r="E230" i="2"/>
  <c r="C230" i="2"/>
  <c r="BA229" i="2"/>
  <c r="AE229" i="2"/>
  <c r="AR229" i="2" s="1"/>
  <c r="AC229" i="2"/>
  <c r="Y229" i="2"/>
  <c r="AI229" i="2" s="1"/>
  <c r="O229" i="2"/>
  <c r="E229" i="2"/>
  <c r="C229" i="2"/>
  <c r="AE228" i="2"/>
  <c r="AC228" i="2"/>
  <c r="Y228" i="2"/>
  <c r="O228" i="2"/>
  <c r="E228" i="2"/>
  <c r="C228" i="2"/>
  <c r="AR227" i="2"/>
  <c r="AE227" i="2"/>
  <c r="BA227" i="2" s="1"/>
  <c r="AC227" i="2"/>
  <c r="Y227" i="2"/>
  <c r="AI227" i="2" s="1"/>
  <c r="O227" i="2"/>
  <c r="E227" i="2"/>
  <c r="C227" i="2"/>
  <c r="AE226" i="2"/>
  <c r="AC226" i="2"/>
  <c r="Y226" i="2"/>
  <c r="O226" i="2"/>
  <c r="E226" i="2"/>
  <c r="C226" i="2"/>
  <c r="AI225" i="2"/>
  <c r="AE225" i="2"/>
  <c r="BA225" i="2" s="1"/>
  <c r="AC225" i="2"/>
  <c r="Y225" i="2"/>
  <c r="O225" i="2"/>
  <c r="E225" i="2"/>
  <c r="C225" i="2"/>
  <c r="AE224" i="2"/>
  <c r="AC224" i="2"/>
  <c r="Y224" i="2"/>
  <c r="O224" i="2"/>
  <c r="E224" i="2"/>
  <c r="C224" i="2"/>
  <c r="AE223" i="2"/>
  <c r="BA223" i="2" s="1"/>
  <c r="AC223" i="2"/>
  <c r="Y223" i="2"/>
  <c r="AI223" i="2" s="1"/>
  <c r="O223" i="2"/>
  <c r="E223" i="2"/>
  <c r="C223" i="2"/>
  <c r="AE222" i="2"/>
  <c r="AC222" i="2"/>
  <c r="Y222" i="2"/>
  <c r="O222" i="2"/>
  <c r="E222" i="2"/>
  <c r="C222" i="2"/>
  <c r="BA221" i="2"/>
  <c r="AE221" i="2"/>
  <c r="AR221" i="2" s="1"/>
  <c r="AC221" i="2"/>
  <c r="Y221" i="2"/>
  <c r="AI221" i="2" s="1"/>
  <c r="O221" i="2"/>
  <c r="E221" i="2"/>
  <c r="C221" i="2"/>
  <c r="AE220" i="2"/>
  <c r="AC220" i="2"/>
  <c r="Y220" i="2"/>
  <c r="O220" i="2"/>
  <c r="E220" i="2"/>
  <c r="C220" i="2"/>
  <c r="AR219" i="2"/>
  <c r="AE219" i="2"/>
  <c r="BA219" i="2" s="1"/>
  <c r="AC219" i="2"/>
  <c r="Y219" i="2"/>
  <c r="AI219" i="2" s="1"/>
  <c r="O219" i="2"/>
  <c r="E219" i="2"/>
  <c r="C219" i="2"/>
  <c r="AE218" i="2"/>
  <c r="AC218" i="2"/>
  <c r="Y218" i="2"/>
  <c r="O218" i="2"/>
  <c r="E218" i="2"/>
  <c r="C218" i="2"/>
  <c r="AI217" i="2"/>
  <c r="AE217" i="2"/>
  <c r="BA217" i="2" s="1"/>
  <c r="AC217" i="2"/>
  <c r="Y217" i="2"/>
  <c r="O217" i="2"/>
  <c r="E217" i="2"/>
  <c r="C217" i="2"/>
  <c r="AE216" i="2"/>
  <c r="AC216" i="2"/>
  <c r="Y216" i="2"/>
  <c r="O216" i="2"/>
  <c r="E216" i="2"/>
  <c r="C216" i="2"/>
  <c r="AE215" i="2"/>
  <c r="BA215" i="2" s="1"/>
  <c r="AC215" i="2"/>
  <c r="Y215" i="2"/>
  <c r="AI215" i="2" s="1"/>
  <c r="O215" i="2"/>
  <c r="E215" i="2"/>
  <c r="C215" i="2"/>
  <c r="AE214" i="2"/>
  <c r="AC214" i="2"/>
  <c r="Y214" i="2"/>
  <c r="O214" i="2"/>
  <c r="E214" i="2"/>
  <c r="C214" i="2"/>
  <c r="BA213" i="2"/>
  <c r="AE213" i="2"/>
  <c r="AR213" i="2" s="1"/>
  <c r="AC213" i="2"/>
  <c r="Y213" i="2"/>
  <c r="AI213" i="2" s="1"/>
  <c r="O213" i="2"/>
  <c r="E213" i="2"/>
  <c r="C213" i="2"/>
  <c r="AE212" i="2"/>
  <c r="AC212" i="2"/>
  <c r="Y212" i="2"/>
  <c r="O212" i="2"/>
  <c r="E212" i="2"/>
  <c r="C212" i="2"/>
  <c r="AR211" i="2"/>
  <c r="AE211" i="2"/>
  <c r="BA211" i="2" s="1"/>
  <c r="AC211" i="2"/>
  <c r="Y211" i="2"/>
  <c r="AI211" i="2" s="1"/>
  <c r="O211" i="2"/>
  <c r="E211" i="2"/>
  <c r="C211" i="2"/>
  <c r="AE210" i="2"/>
  <c r="AC210" i="2"/>
  <c r="Y210" i="2"/>
  <c r="O210" i="2"/>
  <c r="E210" i="2"/>
  <c r="C210" i="2"/>
  <c r="AI209" i="2"/>
  <c r="AE209" i="2"/>
  <c r="BA209" i="2" s="1"/>
  <c r="AC209" i="2"/>
  <c r="Y209" i="2"/>
  <c r="O209" i="2"/>
  <c r="E209" i="2"/>
  <c r="C209" i="2"/>
  <c r="AE208" i="2"/>
  <c r="AC208" i="2"/>
  <c r="Y208" i="2"/>
  <c r="O208" i="2"/>
  <c r="E208" i="2"/>
  <c r="C208" i="2"/>
  <c r="AE207" i="2"/>
  <c r="BA207" i="2" s="1"/>
  <c r="AC207" i="2"/>
  <c r="Y207" i="2"/>
  <c r="O207" i="2"/>
  <c r="E207" i="2"/>
  <c r="C207" i="2"/>
  <c r="AE206" i="2"/>
  <c r="AC206" i="2"/>
  <c r="Y206" i="2"/>
  <c r="O206" i="2"/>
  <c r="E206" i="2"/>
  <c r="C206" i="2"/>
  <c r="BA205" i="2"/>
  <c r="AE205" i="2"/>
  <c r="AR205" i="2" s="1"/>
  <c r="AC205" i="2"/>
  <c r="Y205" i="2"/>
  <c r="AI205" i="2" s="1"/>
  <c r="O205" i="2"/>
  <c r="E205" i="2"/>
  <c r="C205" i="2"/>
  <c r="AE204" i="2"/>
  <c r="AC204" i="2"/>
  <c r="Y204" i="2"/>
  <c r="O204" i="2"/>
  <c r="E204" i="2"/>
  <c r="C204" i="2"/>
  <c r="AR203" i="2"/>
  <c r="AE203" i="2"/>
  <c r="BA203" i="2" s="1"/>
  <c r="AC203" i="2"/>
  <c r="Y203" i="2"/>
  <c r="AI203" i="2" s="1"/>
  <c r="O203" i="2"/>
  <c r="E203" i="2"/>
  <c r="C203" i="2"/>
  <c r="AE202" i="2"/>
  <c r="AC202" i="2"/>
  <c r="Y202" i="2"/>
  <c r="O202" i="2"/>
  <c r="E202" i="2"/>
  <c r="C202" i="2"/>
  <c r="AI201" i="2"/>
  <c r="AE201" i="2"/>
  <c r="BA201" i="2" s="1"/>
  <c r="AC201" i="2"/>
  <c r="Y201" i="2"/>
  <c r="O201" i="2"/>
  <c r="E201" i="2"/>
  <c r="C201" i="2"/>
  <c r="AE200" i="2"/>
  <c r="AC200" i="2"/>
  <c r="Y200" i="2"/>
  <c r="O200" i="2"/>
  <c r="E200" i="2"/>
  <c r="C200" i="2"/>
  <c r="AE199" i="2"/>
  <c r="BA199" i="2" s="1"/>
  <c r="AC199" i="2"/>
  <c r="Y199" i="2"/>
  <c r="AI199" i="2" s="1"/>
  <c r="O199" i="2"/>
  <c r="E199" i="2"/>
  <c r="C199" i="2"/>
  <c r="AE198" i="2"/>
  <c r="AC198" i="2"/>
  <c r="Y198" i="2"/>
  <c r="O198" i="2"/>
  <c r="E198" i="2"/>
  <c r="C198" i="2"/>
  <c r="BA197" i="2"/>
  <c r="AI197" i="2"/>
  <c r="AE197" i="2"/>
  <c r="AR197" i="2" s="1"/>
  <c r="AC197" i="2"/>
  <c r="Y197" i="2"/>
  <c r="O197" i="2"/>
  <c r="E197" i="2"/>
  <c r="C197" i="2"/>
  <c r="AE196" i="2"/>
  <c r="AC196" i="2"/>
  <c r="Y196" i="2"/>
  <c r="O196" i="2"/>
  <c r="E196" i="2"/>
  <c r="C196" i="2"/>
  <c r="AR195" i="2"/>
  <c r="AE195" i="2"/>
  <c r="BA195" i="2" s="1"/>
  <c r="AC195" i="2"/>
  <c r="Y195" i="2"/>
  <c r="AI195" i="2" s="1"/>
  <c r="O195" i="2"/>
  <c r="E195" i="2"/>
  <c r="C195" i="2"/>
  <c r="AE194" i="2"/>
  <c r="AC194" i="2"/>
  <c r="Y194" i="2"/>
  <c r="O194" i="2"/>
  <c r="E194" i="2"/>
  <c r="C194" i="2"/>
  <c r="BA193" i="2"/>
  <c r="AI193" i="2"/>
  <c r="AE193" i="2"/>
  <c r="AR193" i="2" s="1"/>
  <c r="AC193" i="2"/>
  <c r="Y193" i="2"/>
  <c r="O193" i="2"/>
  <c r="E193" i="2"/>
  <c r="C193" i="2"/>
  <c r="AE192" i="2"/>
  <c r="AC192" i="2"/>
  <c r="Y192" i="2"/>
  <c r="O192" i="2"/>
  <c r="E192" i="2"/>
  <c r="C192" i="2"/>
  <c r="AE191" i="2"/>
  <c r="BA191" i="2" s="1"/>
  <c r="AC191" i="2"/>
  <c r="Y191" i="2"/>
  <c r="AI191" i="2" s="1"/>
  <c r="O191" i="2"/>
  <c r="E191" i="2"/>
  <c r="C191" i="2"/>
  <c r="AE190" i="2"/>
  <c r="AC190" i="2"/>
  <c r="Y190" i="2"/>
  <c r="O190" i="2"/>
  <c r="E190" i="2"/>
  <c r="C190" i="2"/>
  <c r="BA189" i="2"/>
  <c r="AE189" i="2"/>
  <c r="AR189" i="2" s="1"/>
  <c r="AC189" i="2"/>
  <c r="Y189" i="2"/>
  <c r="AI189" i="2" s="1"/>
  <c r="O189" i="2"/>
  <c r="E189" i="2"/>
  <c r="C189" i="2"/>
  <c r="AE188" i="2"/>
  <c r="AC188" i="2"/>
  <c r="Y188" i="2"/>
  <c r="O188" i="2"/>
  <c r="E188" i="2"/>
  <c r="C188" i="2"/>
  <c r="AR187" i="2"/>
  <c r="AE187" i="2"/>
  <c r="BA187" i="2" s="1"/>
  <c r="AC187" i="2"/>
  <c r="Y187" i="2"/>
  <c r="AI187" i="2" s="1"/>
  <c r="O187" i="2"/>
  <c r="E187" i="2"/>
  <c r="C187" i="2"/>
  <c r="AE186" i="2"/>
  <c r="AC186" i="2"/>
  <c r="Y186" i="2"/>
  <c r="O186" i="2"/>
  <c r="E186" i="2"/>
  <c r="C186" i="2"/>
  <c r="AI185" i="2"/>
  <c r="AE185" i="2"/>
  <c r="BA185" i="2" s="1"/>
  <c r="AC185" i="2"/>
  <c r="Y185" i="2"/>
  <c r="O185" i="2"/>
  <c r="E185" i="2"/>
  <c r="C185" i="2"/>
  <c r="AE184" i="2"/>
  <c r="AC184" i="2"/>
  <c r="Y184" i="2"/>
  <c r="O184" i="2"/>
  <c r="E184" i="2"/>
  <c r="C184" i="2"/>
  <c r="AE183" i="2"/>
  <c r="BA183" i="2" s="1"/>
  <c r="AC183" i="2"/>
  <c r="Y183" i="2"/>
  <c r="O183" i="2"/>
  <c r="E183" i="2"/>
  <c r="C183" i="2"/>
  <c r="AE182" i="2"/>
  <c r="AC182" i="2"/>
  <c r="Y182" i="2"/>
  <c r="O182" i="2"/>
  <c r="E182" i="2"/>
  <c r="C182" i="2"/>
  <c r="BA181" i="2"/>
  <c r="AE181" i="2"/>
  <c r="AR181" i="2" s="1"/>
  <c r="AC181" i="2"/>
  <c r="Y181" i="2"/>
  <c r="AI181" i="2" s="1"/>
  <c r="O181" i="2"/>
  <c r="E181" i="2"/>
  <c r="C181" i="2"/>
  <c r="AE180" i="2"/>
  <c r="AC180" i="2"/>
  <c r="Y180" i="2"/>
  <c r="O180" i="2"/>
  <c r="E180" i="2"/>
  <c r="C180" i="2"/>
  <c r="AR179" i="2"/>
  <c r="AE179" i="2"/>
  <c r="BA179" i="2" s="1"/>
  <c r="AC179" i="2"/>
  <c r="Y179" i="2"/>
  <c r="AI179" i="2" s="1"/>
  <c r="O179" i="2"/>
  <c r="E179" i="2"/>
  <c r="C179" i="2"/>
  <c r="AE178" i="2"/>
  <c r="AC178" i="2"/>
  <c r="Y178" i="2"/>
  <c r="O178" i="2"/>
  <c r="E178" i="2"/>
  <c r="C178" i="2"/>
  <c r="BA177" i="2"/>
  <c r="AR177" i="2"/>
  <c r="AI177" i="2"/>
  <c r="AE177" i="2"/>
  <c r="AC177" i="2"/>
  <c r="Y177" i="2"/>
  <c r="O177" i="2"/>
  <c r="E177" i="2"/>
  <c r="C177" i="2"/>
  <c r="AE176" i="2"/>
  <c r="AC176" i="2"/>
  <c r="Y176" i="2"/>
  <c r="O176" i="2"/>
  <c r="E176" i="2"/>
  <c r="C176" i="2"/>
  <c r="AE175" i="2"/>
  <c r="BA175" i="2" s="1"/>
  <c r="AC175" i="2"/>
  <c r="Y175" i="2"/>
  <c r="AI175" i="2" s="1"/>
  <c r="O175" i="2"/>
  <c r="E175" i="2"/>
  <c r="C175" i="2"/>
  <c r="AE174" i="2"/>
  <c r="AC174" i="2"/>
  <c r="Y174" i="2"/>
  <c r="O174" i="2"/>
  <c r="E174" i="2"/>
  <c r="C174" i="2"/>
  <c r="BA173" i="2"/>
  <c r="AI173" i="2"/>
  <c r="AE173" i="2"/>
  <c r="AR173" i="2" s="1"/>
  <c r="AC173" i="2"/>
  <c r="Y173" i="2"/>
  <c r="O173" i="2"/>
  <c r="E173" i="2"/>
  <c r="C173" i="2"/>
  <c r="AE172" i="2"/>
  <c r="AC172" i="2"/>
  <c r="Y172" i="2"/>
  <c r="O172" i="2"/>
  <c r="E172" i="2"/>
  <c r="C172" i="2"/>
  <c r="AR171" i="2"/>
  <c r="AE171" i="2"/>
  <c r="BA171" i="2" s="1"/>
  <c r="AC171" i="2"/>
  <c r="Y171" i="2"/>
  <c r="AI171" i="2" s="1"/>
  <c r="O171" i="2"/>
  <c r="E171" i="2"/>
  <c r="C171" i="2"/>
  <c r="AE170" i="2"/>
  <c r="AC170" i="2"/>
  <c r="Y170" i="2"/>
  <c r="O170" i="2"/>
  <c r="E170" i="2"/>
  <c r="C170" i="2"/>
  <c r="BA169" i="2"/>
  <c r="AR169" i="2"/>
  <c r="AI169" i="2"/>
  <c r="AE169" i="2"/>
  <c r="AC169" i="2"/>
  <c r="Y169" i="2"/>
  <c r="O169" i="2"/>
  <c r="E169" i="2"/>
  <c r="C169" i="2"/>
  <c r="AE168" i="2"/>
  <c r="AC168" i="2"/>
  <c r="Y168" i="2"/>
  <c r="O168" i="2"/>
  <c r="E168" i="2"/>
  <c r="C168" i="2"/>
  <c r="AE167" i="2"/>
  <c r="BA167" i="2" s="1"/>
  <c r="AC167" i="2"/>
  <c r="Y167" i="2"/>
  <c r="AI167" i="2" s="1"/>
  <c r="O167" i="2"/>
  <c r="E167" i="2"/>
  <c r="C167" i="2"/>
  <c r="AE166" i="2"/>
  <c r="AC166" i="2"/>
  <c r="Y166" i="2"/>
  <c r="O166" i="2"/>
  <c r="E166" i="2"/>
  <c r="C166" i="2"/>
  <c r="BA165" i="2"/>
  <c r="AE165" i="2"/>
  <c r="AR165" i="2" s="1"/>
  <c r="AC165" i="2"/>
  <c r="Y165" i="2"/>
  <c r="O165" i="2"/>
  <c r="E165" i="2"/>
  <c r="C165" i="2"/>
  <c r="AE164" i="2"/>
  <c r="AC164" i="2"/>
  <c r="Y164" i="2"/>
  <c r="O164" i="2"/>
  <c r="E164" i="2"/>
  <c r="C164" i="2"/>
  <c r="AR163" i="2"/>
  <c r="AE163" i="2"/>
  <c r="BA163" i="2" s="1"/>
  <c r="AC163" i="2"/>
  <c r="Y163" i="2"/>
  <c r="AI163" i="2" s="1"/>
  <c r="O163" i="2"/>
  <c r="E163" i="2"/>
  <c r="C163" i="2"/>
  <c r="AE162" i="2"/>
  <c r="AC162" i="2"/>
  <c r="Y162" i="2"/>
  <c r="O162" i="2"/>
  <c r="E162" i="2"/>
  <c r="C162" i="2"/>
  <c r="BA161" i="2"/>
  <c r="AR161" i="2"/>
  <c r="AI161" i="2"/>
  <c r="AE161" i="2"/>
  <c r="AC161" i="2"/>
  <c r="Y161" i="2"/>
  <c r="O161" i="2"/>
  <c r="E161" i="2"/>
  <c r="C161" i="2"/>
  <c r="AE160" i="2"/>
  <c r="AC160" i="2"/>
  <c r="Y160" i="2"/>
  <c r="O160" i="2"/>
  <c r="E160" i="2"/>
  <c r="C160" i="2"/>
  <c r="AE159" i="2"/>
  <c r="BA159" i="2" s="1"/>
  <c r="AC159" i="2"/>
  <c r="Y159" i="2"/>
  <c r="AI159" i="2" s="1"/>
  <c r="O159" i="2"/>
  <c r="E159" i="2"/>
  <c r="C159" i="2"/>
  <c r="AE158" i="2"/>
  <c r="AC158" i="2"/>
  <c r="Y158" i="2"/>
  <c r="O158" i="2"/>
  <c r="E158" i="2"/>
  <c r="C158" i="2"/>
  <c r="BA157" i="2"/>
  <c r="AE157" i="2"/>
  <c r="AR157" i="2" s="1"/>
  <c r="AC157" i="2"/>
  <c r="Y157" i="2"/>
  <c r="O157" i="2"/>
  <c r="E157" i="2"/>
  <c r="C157" i="2"/>
  <c r="AE156" i="2"/>
  <c r="AC156" i="2"/>
  <c r="Y156" i="2"/>
  <c r="O156" i="2"/>
  <c r="E156" i="2"/>
  <c r="C156" i="2"/>
  <c r="AR155" i="2"/>
  <c r="AE155" i="2"/>
  <c r="BA155" i="2" s="1"/>
  <c r="AC155" i="2"/>
  <c r="Y155" i="2"/>
  <c r="AI155" i="2" s="1"/>
  <c r="O155" i="2"/>
  <c r="E155" i="2"/>
  <c r="C155" i="2"/>
  <c r="AE154" i="2"/>
  <c r="AC154" i="2"/>
  <c r="Y154" i="2"/>
  <c r="O154" i="2"/>
  <c r="E154" i="2"/>
  <c r="C154" i="2"/>
  <c r="BA153" i="2"/>
  <c r="AR153" i="2"/>
  <c r="AI153" i="2"/>
  <c r="AE153" i="2"/>
  <c r="AC153" i="2"/>
  <c r="Y153" i="2"/>
  <c r="O153" i="2"/>
  <c r="E153" i="2"/>
  <c r="C153" i="2"/>
  <c r="AE152" i="2"/>
  <c r="AC152" i="2"/>
  <c r="Y152" i="2"/>
  <c r="O152" i="2"/>
  <c r="E152" i="2"/>
  <c r="C152" i="2"/>
  <c r="AE151" i="2"/>
  <c r="BA151" i="2" s="1"/>
  <c r="AC151" i="2"/>
  <c r="Y151" i="2"/>
  <c r="AI151" i="2" s="1"/>
  <c r="O151" i="2"/>
  <c r="E151" i="2"/>
  <c r="C151" i="2"/>
  <c r="AE150" i="2"/>
  <c r="AC150" i="2"/>
  <c r="Y150" i="2"/>
  <c r="O150" i="2"/>
  <c r="E150" i="2"/>
  <c r="C150" i="2"/>
  <c r="BA149" i="2"/>
  <c r="AI149" i="2"/>
  <c r="AE149" i="2"/>
  <c r="AR149" i="2" s="1"/>
  <c r="AC149" i="2"/>
  <c r="Y149" i="2"/>
  <c r="O149" i="2"/>
  <c r="E149" i="2"/>
  <c r="C149" i="2"/>
  <c r="AE148" i="2"/>
  <c r="AC148" i="2"/>
  <c r="Y148" i="2"/>
  <c r="O148" i="2"/>
  <c r="E148" i="2"/>
  <c r="C148" i="2"/>
  <c r="AR147" i="2"/>
  <c r="AE147" i="2"/>
  <c r="BA147" i="2" s="1"/>
  <c r="AC147" i="2"/>
  <c r="Y147" i="2"/>
  <c r="AI147" i="2" s="1"/>
  <c r="O147" i="2"/>
  <c r="E147" i="2"/>
  <c r="C147" i="2"/>
  <c r="AE146" i="2"/>
  <c r="AC146" i="2"/>
  <c r="Y146" i="2"/>
  <c r="O146" i="2"/>
  <c r="E146" i="2"/>
  <c r="C146" i="2"/>
  <c r="BA145" i="2"/>
  <c r="AR145" i="2"/>
  <c r="AI145" i="2"/>
  <c r="AE145" i="2"/>
  <c r="AC145" i="2"/>
  <c r="Y145" i="2"/>
  <c r="O145" i="2"/>
  <c r="E145" i="2"/>
  <c r="C145" i="2"/>
  <c r="AE144" i="2"/>
  <c r="AC144" i="2"/>
  <c r="Y144" i="2"/>
  <c r="O144" i="2"/>
  <c r="E144" i="2"/>
  <c r="C144" i="2"/>
  <c r="AE143" i="2"/>
  <c r="BA143" i="2" s="1"/>
  <c r="AC143" i="2"/>
  <c r="Y143" i="2"/>
  <c r="AI143" i="2" s="1"/>
  <c r="O143" i="2"/>
  <c r="E143" i="2"/>
  <c r="C143" i="2"/>
  <c r="AE142" i="2"/>
  <c r="AC142" i="2"/>
  <c r="Y142" i="2"/>
  <c r="O142" i="2"/>
  <c r="E142" i="2"/>
  <c r="C142" i="2"/>
  <c r="BA141" i="2"/>
  <c r="AE141" i="2"/>
  <c r="AR141" i="2" s="1"/>
  <c r="AC141" i="2"/>
  <c r="Y141" i="2"/>
  <c r="O141" i="2"/>
  <c r="E141" i="2"/>
  <c r="C141" i="2"/>
  <c r="AE140" i="2"/>
  <c r="AC140" i="2"/>
  <c r="Y140" i="2"/>
  <c r="O140" i="2"/>
  <c r="E140" i="2"/>
  <c r="C140" i="2"/>
  <c r="AR139" i="2"/>
  <c r="AE139" i="2"/>
  <c r="BA139" i="2" s="1"/>
  <c r="AC139" i="2"/>
  <c r="Y139" i="2"/>
  <c r="AI139" i="2" s="1"/>
  <c r="O139" i="2"/>
  <c r="E139" i="2"/>
  <c r="C139" i="2"/>
  <c r="AE138" i="2"/>
  <c r="AC138" i="2"/>
  <c r="Y138" i="2"/>
  <c r="O138" i="2"/>
  <c r="E138" i="2"/>
  <c r="C138" i="2"/>
  <c r="BA137" i="2"/>
  <c r="AR137" i="2"/>
  <c r="AI137" i="2"/>
  <c r="AE137" i="2"/>
  <c r="AC137" i="2"/>
  <c r="Y137" i="2"/>
  <c r="O137" i="2"/>
  <c r="E137" i="2"/>
  <c r="C137" i="2"/>
  <c r="AE136" i="2"/>
  <c r="AC136" i="2"/>
  <c r="Y136" i="2"/>
  <c r="O136" i="2"/>
  <c r="E136" i="2"/>
  <c r="C136" i="2"/>
  <c r="AE135" i="2"/>
  <c r="BA135" i="2" s="1"/>
  <c r="AC135" i="2"/>
  <c r="Y135" i="2"/>
  <c r="AI135" i="2" s="1"/>
  <c r="O135" i="2"/>
  <c r="E135" i="2"/>
  <c r="C135" i="2"/>
  <c r="AE134" i="2"/>
  <c r="AC134" i="2"/>
  <c r="Y134" i="2"/>
  <c r="O134" i="2"/>
  <c r="E134" i="2"/>
  <c r="C134" i="2"/>
  <c r="BA133" i="2"/>
  <c r="AE133" i="2"/>
  <c r="AR133" i="2" s="1"/>
  <c r="AC133" i="2"/>
  <c r="Y133" i="2"/>
  <c r="O133" i="2"/>
  <c r="E133" i="2"/>
  <c r="C133" i="2"/>
  <c r="AE132" i="2"/>
  <c r="AC132" i="2"/>
  <c r="Y132" i="2"/>
  <c r="O132" i="2"/>
  <c r="E132" i="2"/>
  <c r="C132" i="2"/>
  <c r="AR131" i="2"/>
  <c r="AE131" i="2"/>
  <c r="BA131" i="2" s="1"/>
  <c r="AC131" i="2"/>
  <c r="Y131" i="2"/>
  <c r="AI131" i="2" s="1"/>
  <c r="O131" i="2"/>
  <c r="E131" i="2"/>
  <c r="C131" i="2"/>
  <c r="AE130" i="2"/>
  <c r="AC130" i="2"/>
  <c r="Y130" i="2"/>
  <c r="O130" i="2"/>
  <c r="E130" i="2"/>
  <c r="C130" i="2"/>
  <c r="BA129" i="2"/>
  <c r="AR129" i="2"/>
  <c r="AI129" i="2"/>
  <c r="AE129" i="2"/>
  <c r="AC129" i="2"/>
  <c r="Y129" i="2"/>
  <c r="O129" i="2"/>
  <c r="E129" i="2"/>
  <c r="C129" i="2"/>
  <c r="AE128" i="2"/>
  <c r="AC128" i="2"/>
  <c r="Y128" i="2"/>
  <c r="O128" i="2"/>
  <c r="E128" i="2"/>
  <c r="C128" i="2"/>
  <c r="AE127" i="2"/>
  <c r="BA127" i="2" s="1"/>
  <c r="AC127" i="2"/>
  <c r="Y127" i="2"/>
  <c r="AI127" i="2" s="1"/>
  <c r="O127" i="2"/>
  <c r="E127" i="2"/>
  <c r="C127" i="2"/>
  <c r="AE126" i="2"/>
  <c r="AC126" i="2"/>
  <c r="Y126" i="2"/>
  <c r="O126" i="2"/>
  <c r="E126" i="2"/>
  <c r="C126" i="2"/>
  <c r="BA125" i="2"/>
  <c r="AI125" i="2"/>
  <c r="AE125" i="2"/>
  <c r="AR125" i="2" s="1"/>
  <c r="AC125" i="2"/>
  <c r="Y125" i="2"/>
  <c r="O125" i="2"/>
  <c r="E125" i="2"/>
  <c r="C125" i="2"/>
  <c r="AE124" i="2"/>
  <c r="AC124" i="2"/>
  <c r="Y124" i="2"/>
  <c r="O124" i="2"/>
  <c r="E124" i="2"/>
  <c r="C124" i="2"/>
  <c r="AR123" i="2"/>
  <c r="AE123" i="2"/>
  <c r="BA123" i="2" s="1"/>
  <c r="AC123" i="2"/>
  <c r="Y123" i="2"/>
  <c r="AI123" i="2" s="1"/>
  <c r="O123" i="2"/>
  <c r="E123" i="2"/>
  <c r="C123" i="2"/>
  <c r="AE122" i="2"/>
  <c r="AC122" i="2"/>
  <c r="Y122" i="2"/>
  <c r="O122" i="2"/>
  <c r="E122" i="2"/>
  <c r="C122" i="2"/>
  <c r="BA121" i="2"/>
  <c r="AR121" i="2"/>
  <c r="AI121" i="2"/>
  <c r="AE121" i="2"/>
  <c r="AC121" i="2"/>
  <c r="Y121" i="2"/>
  <c r="O121" i="2"/>
  <c r="E121" i="2"/>
  <c r="C121" i="2"/>
  <c r="AE120" i="2"/>
  <c r="AC120" i="2"/>
  <c r="Y120" i="2"/>
  <c r="O120" i="2"/>
  <c r="E120" i="2"/>
  <c r="C120" i="2"/>
  <c r="AE119" i="2"/>
  <c r="BA119" i="2" s="1"/>
  <c r="AC119" i="2"/>
  <c r="Y119" i="2"/>
  <c r="O119" i="2"/>
  <c r="E119" i="2"/>
  <c r="C119" i="2"/>
  <c r="AE118" i="2"/>
  <c r="AC118" i="2"/>
  <c r="Y118" i="2"/>
  <c r="O118" i="2"/>
  <c r="E118" i="2"/>
  <c r="C118" i="2"/>
  <c r="BA117" i="2"/>
  <c r="AE117" i="2"/>
  <c r="AR117" i="2" s="1"/>
  <c r="AC117" i="2"/>
  <c r="Y117" i="2"/>
  <c r="O117" i="2"/>
  <c r="E117" i="2"/>
  <c r="C117" i="2"/>
  <c r="AE116" i="2"/>
  <c r="AC116" i="2"/>
  <c r="Y116" i="2"/>
  <c r="O116" i="2"/>
  <c r="E116" i="2"/>
  <c r="C116" i="2"/>
  <c r="BA115" i="2"/>
  <c r="AR115" i="2"/>
  <c r="AE115" i="2"/>
  <c r="AC115" i="2"/>
  <c r="Y115" i="2"/>
  <c r="AI115" i="2" s="1"/>
  <c r="O115" i="2"/>
  <c r="E115" i="2"/>
  <c r="C115" i="2"/>
  <c r="AE114" i="2"/>
  <c r="AC114" i="2"/>
  <c r="Y114" i="2"/>
  <c r="O114" i="2"/>
  <c r="E114" i="2"/>
  <c r="C114" i="2"/>
  <c r="BA113" i="2"/>
  <c r="AR113" i="2"/>
  <c r="AI113" i="2"/>
  <c r="AE113" i="2"/>
  <c r="AC113" i="2"/>
  <c r="Y113" i="2"/>
  <c r="O113" i="2"/>
  <c r="E113" i="2"/>
  <c r="C113" i="2"/>
  <c r="AE112" i="2"/>
  <c r="AC112" i="2"/>
  <c r="Y112" i="2"/>
  <c r="O112" i="2"/>
  <c r="E112" i="2"/>
  <c r="C112" i="2"/>
  <c r="AE111" i="2"/>
  <c r="BA111" i="2" s="1"/>
  <c r="AC111" i="2"/>
  <c r="Y111" i="2"/>
  <c r="O111" i="2"/>
  <c r="E111" i="2"/>
  <c r="C111" i="2"/>
  <c r="AE110" i="2"/>
  <c r="AC110" i="2"/>
  <c r="Y110" i="2"/>
  <c r="O110" i="2"/>
  <c r="E110" i="2"/>
  <c r="C110" i="2"/>
  <c r="BA109" i="2"/>
  <c r="AE109" i="2"/>
  <c r="AR109" i="2" s="1"/>
  <c r="AC109" i="2"/>
  <c r="Y109" i="2"/>
  <c r="O109" i="2"/>
  <c r="E109" i="2"/>
  <c r="C109" i="2"/>
  <c r="AE108" i="2"/>
  <c r="AC108" i="2"/>
  <c r="Y108" i="2"/>
  <c r="O108" i="2"/>
  <c r="E108" i="2"/>
  <c r="C108" i="2"/>
  <c r="AR107" i="2"/>
  <c r="AE107" i="2"/>
  <c r="BA107" i="2" s="1"/>
  <c r="AC107" i="2"/>
  <c r="Y107" i="2"/>
  <c r="AI107" i="2" s="1"/>
  <c r="O107" i="2"/>
  <c r="E107" i="2"/>
  <c r="C107" i="2"/>
  <c r="AE106" i="2"/>
  <c r="AC106" i="2"/>
  <c r="Y106" i="2"/>
  <c r="O106" i="2"/>
  <c r="E106" i="2"/>
  <c r="C106" i="2"/>
  <c r="BA105" i="2"/>
  <c r="AR105" i="2"/>
  <c r="AI105" i="2"/>
  <c r="AE105" i="2"/>
  <c r="AC105" i="2"/>
  <c r="Y105" i="2"/>
  <c r="O105" i="2"/>
  <c r="E105" i="2"/>
  <c r="C105" i="2"/>
  <c r="AE104" i="2"/>
  <c r="AC104" i="2"/>
  <c r="Y104" i="2"/>
  <c r="O104" i="2"/>
  <c r="E104" i="2"/>
  <c r="C104" i="2"/>
  <c r="AE103" i="2"/>
  <c r="BA103" i="2" s="1"/>
  <c r="AC103" i="2"/>
  <c r="Y103" i="2"/>
  <c r="AI103" i="2" s="1"/>
  <c r="O103" i="2"/>
  <c r="E103" i="2"/>
  <c r="C103" i="2"/>
  <c r="AE102" i="2"/>
  <c r="AC102" i="2"/>
  <c r="Y102" i="2"/>
  <c r="O102" i="2"/>
  <c r="E102" i="2"/>
  <c r="C102" i="2"/>
  <c r="BA101" i="2"/>
  <c r="AE101" i="2"/>
  <c r="AR101" i="2" s="1"/>
  <c r="AC101" i="2"/>
  <c r="Y101" i="2"/>
  <c r="O101" i="2"/>
  <c r="E101" i="2"/>
  <c r="C101" i="2"/>
  <c r="AE100" i="2"/>
  <c r="AC100" i="2"/>
  <c r="Y100" i="2"/>
  <c r="O100" i="2"/>
  <c r="E100" i="2"/>
  <c r="C100" i="2"/>
  <c r="AR99" i="2"/>
  <c r="AE99" i="2"/>
  <c r="BA99" i="2" s="1"/>
  <c r="AC99" i="2"/>
  <c r="Y99" i="2"/>
  <c r="AI99" i="2" s="1"/>
  <c r="O99" i="2"/>
  <c r="E99" i="2"/>
  <c r="C99" i="2"/>
  <c r="AE98" i="2"/>
  <c r="AC98" i="2"/>
  <c r="Y98" i="2"/>
  <c r="O98" i="2"/>
  <c r="E98" i="2"/>
  <c r="C98" i="2"/>
  <c r="BA97" i="2"/>
  <c r="AR97" i="2"/>
  <c r="AI97" i="2"/>
  <c r="AE97" i="2"/>
  <c r="AC97" i="2"/>
  <c r="Y97" i="2"/>
  <c r="O97" i="2"/>
  <c r="E97" i="2"/>
  <c r="C97" i="2"/>
  <c r="AE96" i="2"/>
  <c r="AC96" i="2"/>
  <c r="Y96" i="2"/>
  <c r="O96" i="2"/>
  <c r="E96" i="2"/>
  <c r="C96" i="2"/>
  <c r="AE95" i="2"/>
  <c r="BA95" i="2" s="1"/>
  <c r="AC95" i="2"/>
  <c r="Y95" i="2"/>
  <c r="AI95" i="2" s="1"/>
  <c r="O95" i="2"/>
  <c r="E95" i="2"/>
  <c r="C95" i="2"/>
  <c r="AE94" i="2"/>
  <c r="AC94" i="2"/>
  <c r="Y94" i="2"/>
  <c r="O94" i="2"/>
  <c r="E94" i="2"/>
  <c r="C94" i="2"/>
  <c r="BA93" i="2"/>
  <c r="AE93" i="2"/>
  <c r="AR93" i="2" s="1"/>
  <c r="AC93" i="2"/>
  <c r="Y93" i="2"/>
  <c r="O93" i="2"/>
  <c r="E93" i="2"/>
  <c r="C93" i="2"/>
  <c r="AE92" i="2"/>
  <c r="AC92" i="2"/>
  <c r="Y92" i="2"/>
  <c r="O92" i="2"/>
  <c r="E92" i="2"/>
  <c r="C92" i="2"/>
  <c r="AR91" i="2"/>
  <c r="AE91" i="2"/>
  <c r="BA91" i="2" s="1"/>
  <c r="AC91" i="2"/>
  <c r="Y91" i="2"/>
  <c r="AI91" i="2" s="1"/>
  <c r="O91" i="2"/>
  <c r="E91" i="2"/>
  <c r="C91" i="2"/>
  <c r="AE90" i="2"/>
  <c r="AC90" i="2"/>
  <c r="Y90" i="2"/>
  <c r="O90" i="2"/>
  <c r="E90" i="2"/>
  <c r="C90" i="2"/>
  <c r="BA89" i="2"/>
  <c r="AR89" i="2"/>
  <c r="AI89" i="2"/>
  <c r="AE89" i="2"/>
  <c r="AC89" i="2"/>
  <c r="Y89" i="2"/>
  <c r="O89" i="2"/>
  <c r="E89" i="2"/>
  <c r="C89" i="2"/>
  <c r="AE88" i="2"/>
  <c r="AC88" i="2"/>
  <c r="Y88" i="2"/>
  <c r="O88" i="2"/>
  <c r="E88" i="2"/>
  <c r="C88" i="2"/>
  <c r="AE87" i="2"/>
  <c r="BA87" i="2" s="1"/>
  <c r="AC87" i="2"/>
  <c r="Y87" i="2"/>
  <c r="AI87" i="2" s="1"/>
  <c r="O87" i="2"/>
  <c r="E87" i="2"/>
  <c r="C87" i="2"/>
  <c r="AE86" i="2"/>
  <c r="AC86" i="2"/>
  <c r="Y86" i="2"/>
  <c r="O86" i="2"/>
  <c r="E86" i="2"/>
  <c r="C86" i="2"/>
  <c r="BA85" i="2"/>
  <c r="AI85" i="2"/>
  <c r="AE85" i="2"/>
  <c r="AR85" i="2" s="1"/>
  <c r="AC85" i="2"/>
  <c r="Y85" i="2"/>
  <c r="O85" i="2"/>
  <c r="E85" i="2"/>
  <c r="C85" i="2"/>
  <c r="AE84" i="2"/>
  <c r="AC84" i="2"/>
  <c r="Y84" i="2"/>
  <c r="O84" i="2"/>
  <c r="E84" i="2"/>
  <c r="C84" i="2"/>
  <c r="AR83" i="2"/>
  <c r="AE83" i="2"/>
  <c r="BA83" i="2" s="1"/>
  <c r="AC83" i="2"/>
  <c r="Y83" i="2"/>
  <c r="AI83" i="2" s="1"/>
  <c r="O83" i="2"/>
  <c r="E83" i="2"/>
  <c r="C83" i="2"/>
  <c r="AE82" i="2"/>
  <c r="AC82" i="2"/>
  <c r="Y82" i="2"/>
  <c r="O82" i="2"/>
  <c r="E82" i="2"/>
  <c r="C82" i="2"/>
  <c r="BA81" i="2"/>
  <c r="AR81" i="2"/>
  <c r="AI81" i="2"/>
  <c r="AE81" i="2"/>
  <c r="AC81" i="2"/>
  <c r="Y81" i="2"/>
  <c r="O81" i="2"/>
  <c r="E81" i="2"/>
  <c r="C81" i="2"/>
  <c r="AE80" i="2"/>
  <c r="AC80" i="2"/>
  <c r="Y80" i="2"/>
  <c r="O80" i="2"/>
  <c r="E80" i="2"/>
  <c r="C80" i="2"/>
  <c r="AE79" i="2"/>
  <c r="BA79" i="2" s="1"/>
  <c r="AC79" i="2"/>
  <c r="Y79" i="2"/>
  <c r="AI79" i="2" s="1"/>
  <c r="O79" i="2"/>
  <c r="E79" i="2"/>
  <c r="C79" i="2"/>
  <c r="AE78" i="2"/>
  <c r="AC78" i="2"/>
  <c r="Y78" i="2"/>
  <c r="O78" i="2"/>
  <c r="E78" i="2"/>
  <c r="C78" i="2"/>
  <c r="BA77" i="2"/>
  <c r="AI77" i="2"/>
  <c r="AE77" i="2"/>
  <c r="AR77" i="2" s="1"/>
  <c r="AC77" i="2"/>
  <c r="Y77" i="2"/>
  <c r="O77" i="2"/>
  <c r="E77" i="2"/>
  <c r="C77" i="2"/>
  <c r="AE76" i="2"/>
  <c r="AC76" i="2"/>
  <c r="Y76" i="2"/>
  <c r="O76" i="2"/>
  <c r="E76" i="2"/>
  <c r="C76" i="2"/>
  <c r="AR75" i="2"/>
  <c r="AE75" i="2"/>
  <c r="BA75" i="2" s="1"/>
  <c r="AC75" i="2"/>
  <c r="Y75" i="2"/>
  <c r="AI75" i="2" s="1"/>
  <c r="O75" i="2"/>
  <c r="E75" i="2"/>
  <c r="C75" i="2"/>
  <c r="AE74" i="2"/>
  <c r="AC74" i="2"/>
  <c r="Y74" i="2"/>
  <c r="O74" i="2"/>
  <c r="E74" i="2"/>
  <c r="C74" i="2"/>
  <c r="BA73" i="2"/>
  <c r="AR73" i="2"/>
  <c r="AI73" i="2"/>
  <c r="AE73" i="2"/>
  <c r="AC73" i="2"/>
  <c r="Y73" i="2"/>
  <c r="O73" i="2"/>
  <c r="E73" i="2"/>
  <c r="C73" i="2"/>
  <c r="AE72" i="2"/>
  <c r="AC72" i="2"/>
  <c r="Y72" i="2"/>
  <c r="O72" i="2"/>
  <c r="E72" i="2"/>
  <c r="C72" i="2"/>
  <c r="AE71" i="2"/>
  <c r="BA71" i="2" s="1"/>
  <c r="AC71" i="2"/>
  <c r="Y71" i="2"/>
  <c r="AI71" i="2" s="1"/>
  <c r="O71" i="2"/>
  <c r="E71" i="2"/>
  <c r="C71" i="2"/>
  <c r="AE70" i="2"/>
  <c r="AC70" i="2"/>
  <c r="Y70" i="2"/>
  <c r="O70" i="2"/>
  <c r="E70" i="2"/>
  <c r="C70" i="2"/>
  <c r="BA69" i="2"/>
  <c r="AI69" i="2"/>
  <c r="AE69" i="2"/>
  <c r="AR69" i="2" s="1"/>
  <c r="AC69" i="2"/>
  <c r="Y69" i="2"/>
  <c r="O69" i="2"/>
  <c r="E69" i="2"/>
  <c r="C69" i="2"/>
  <c r="AE68" i="2"/>
  <c r="AC68" i="2"/>
  <c r="Y68" i="2"/>
  <c r="O68" i="2"/>
  <c r="E68" i="2"/>
  <c r="C68" i="2"/>
  <c r="AR67" i="2"/>
  <c r="AE67" i="2"/>
  <c r="BA67" i="2" s="1"/>
  <c r="AC67" i="2"/>
  <c r="Y67" i="2"/>
  <c r="AI67" i="2" s="1"/>
  <c r="O67" i="2"/>
  <c r="E67" i="2"/>
  <c r="C67" i="2"/>
  <c r="AE66" i="2"/>
  <c r="AC66" i="2"/>
  <c r="Y66" i="2"/>
  <c r="O66" i="2"/>
  <c r="E66" i="2"/>
  <c r="C66" i="2"/>
  <c r="BA65" i="2"/>
  <c r="AR65" i="2"/>
  <c r="AI65" i="2"/>
  <c r="AE65" i="2"/>
  <c r="AC65" i="2"/>
  <c r="Y65" i="2"/>
  <c r="O65" i="2"/>
  <c r="E65" i="2"/>
  <c r="C65" i="2"/>
  <c r="AE64" i="2"/>
  <c r="AC64" i="2"/>
  <c r="Y64" i="2"/>
  <c r="O64" i="2"/>
  <c r="E64" i="2"/>
  <c r="C64" i="2"/>
  <c r="AE63" i="2"/>
  <c r="BA63" i="2" s="1"/>
  <c r="AC63" i="2"/>
  <c r="Y63" i="2"/>
  <c r="AI63" i="2" s="1"/>
  <c r="O63" i="2"/>
  <c r="E63" i="2"/>
  <c r="C63" i="2"/>
  <c r="AE62" i="2"/>
  <c r="AC62" i="2"/>
  <c r="Y62" i="2"/>
  <c r="O62" i="2"/>
  <c r="E62" i="2"/>
  <c r="C62" i="2"/>
  <c r="BA61" i="2"/>
  <c r="AE61" i="2"/>
  <c r="AR61" i="2" s="1"/>
  <c r="AC61" i="2"/>
  <c r="Y61" i="2"/>
  <c r="O61" i="2"/>
  <c r="E61" i="2"/>
  <c r="C61" i="2"/>
  <c r="AE60" i="2"/>
  <c r="AC60" i="2"/>
  <c r="Y60" i="2"/>
  <c r="O60" i="2"/>
  <c r="E60" i="2"/>
  <c r="C60" i="2"/>
  <c r="AR59" i="2"/>
  <c r="AE59" i="2"/>
  <c r="BA59" i="2" s="1"/>
  <c r="AC59" i="2"/>
  <c r="Y59" i="2"/>
  <c r="AI59" i="2" s="1"/>
  <c r="O59" i="2"/>
  <c r="E59" i="2"/>
  <c r="C59" i="2"/>
  <c r="AE58" i="2"/>
  <c r="AC58" i="2"/>
  <c r="Y58" i="2"/>
  <c r="O58" i="2"/>
  <c r="E58" i="2"/>
  <c r="C58" i="2"/>
  <c r="BA57" i="2"/>
  <c r="AR57" i="2"/>
  <c r="AI57" i="2"/>
  <c r="AE57" i="2"/>
  <c r="AC57" i="2"/>
  <c r="Y57" i="2"/>
  <c r="O57" i="2"/>
  <c r="E57" i="2"/>
  <c r="C57" i="2"/>
  <c r="AE56" i="2"/>
  <c r="AC56" i="2"/>
  <c r="Y56" i="2"/>
  <c r="O56" i="2"/>
  <c r="E56" i="2"/>
  <c r="C56" i="2"/>
  <c r="AE55" i="2"/>
  <c r="BA55" i="2" s="1"/>
  <c r="AC55" i="2"/>
  <c r="Y55" i="2"/>
  <c r="AI55" i="2" s="1"/>
  <c r="O55" i="2"/>
  <c r="E55" i="2"/>
  <c r="C55" i="2"/>
  <c r="AE54" i="2"/>
  <c r="AC54" i="2"/>
  <c r="Y54" i="2"/>
  <c r="O54" i="2"/>
  <c r="E54" i="2"/>
  <c r="C54" i="2"/>
  <c r="BA53" i="2"/>
  <c r="AE53" i="2"/>
  <c r="AR53" i="2" s="1"/>
  <c r="AC53" i="2"/>
  <c r="Y53" i="2"/>
  <c r="O53" i="2"/>
  <c r="E53" i="2"/>
  <c r="C53" i="2"/>
  <c r="AE52" i="2"/>
  <c r="AC52" i="2"/>
  <c r="Y52" i="2"/>
  <c r="O52" i="2"/>
  <c r="E52" i="2"/>
  <c r="C52" i="2"/>
  <c r="AE36" i="2"/>
  <c r="BA36" i="2" s="1"/>
  <c r="AC36" i="2"/>
  <c r="Y36" i="2"/>
  <c r="AI36" i="2" s="1"/>
  <c r="O36" i="2"/>
  <c r="E36" i="2"/>
  <c r="C36" i="2"/>
  <c r="AE35" i="2"/>
  <c r="AC35" i="2"/>
  <c r="Y35" i="2"/>
  <c r="O35" i="2"/>
  <c r="E35" i="2"/>
  <c r="C35" i="2"/>
  <c r="BA34" i="2"/>
  <c r="AR34" i="2"/>
  <c r="AE34" i="2"/>
  <c r="AC34" i="2"/>
  <c r="Y34" i="2"/>
  <c r="AI34" i="2" s="1"/>
  <c r="O34" i="2"/>
  <c r="E34" i="2"/>
  <c r="C34" i="2"/>
  <c r="AE33" i="2"/>
  <c r="AC33" i="2"/>
  <c r="Y33" i="2"/>
  <c r="O33" i="2"/>
  <c r="E33" i="2"/>
  <c r="C33" i="2"/>
  <c r="AR32" i="2"/>
  <c r="AE32" i="2"/>
  <c r="BA32" i="2" s="1"/>
  <c r="AC32" i="2"/>
  <c r="Y32" i="2"/>
  <c r="AI32" i="2" s="1"/>
  <c r="O32" i="2"/>
  <c r="E32" i="2"/>
  <c r="C32" i="2"/>
  <c r="AE31" i="2"/>
  <c r="AC31" i="2"/>
  <c r="Y31" i="2"/>
  <c r="O31" i="2"/>
  <c r="E31" i="2"/>
  <c r="C31" i="2"/>
  <c r="AI30" i="2"/>
  <c r="AE30" i="2"/>
  <c r="BA30" i="2" s="1"/>
  <c r="AC30" i="2"/>
  <c r="Y30" i="2"/>
  <c r="O30" i="2"/>
  <c r="E30" i="2"/>
  <c r="C30" i="2"/>
  <c r="AE29" i="2"/>
  <c r="AC29" i="2"/>
  <c r="Y29" i="2"/>
  <c r="O29" i="2"/>
  <c r="E29" i="2"/>
  <c r="C29" i="2"/>
  <c r="AE28" i="2"/>
  <c r="BA28" i="2" s="1"/>
  <c r="AC28" i="2"/>
  <c r="Y28" i="2"/>
  <c r="AI28" i="2" s="1"/>
  <c r="O28" i="2"/>
  <c r="E28" i="2"/>
  <c r="C28" i="2"/>
  <c r="AE27" i="2"/>
  <c r="AC27" i="2"/>
  <c r="Y27" i="2"/>
  <c r="O27" i="2"/>
  <c r="E27" i="2"/>
  <c r="C27" i="2"/>
  <c r="BA26" i="2"/>
  <c r="AR26" i="2"/>
  <c r="AE26" i="2"/>
  <c r="AC26" i="2"/>
  <c r="Y26" i="2"/>
  <c r="AI26" i="2" s="1"/>
  <c r="O26" i="2"/>
  <c r="E26" i="2"/>
  <c r="C26" i="2"/>
  <c r="AE25" i="2"/>
  <c r="AC25" i="2"/>
  <c r="Y25" i="2"/>
  <c r="O25" i="2"/>
  <c r="E25" i="2"/>
  <c r="C25" i="2"/>
  <c r="AR24" i="2"/>
  <c r="AE24" i="2"/>
  <c r="BA24" i="2" s="1"/>
  <c r="AC24" i="2"/>
  <c r="Y24" i="2"/>
  <c r="AI24" i="2" s="1"/>
  <c r="O24" i="2"/>
  <c r="E24" i="2"/>
  <c r="C24" i="2"/>
  <c r="AE23" i="2"/>
  <c r="AC23" i="2"/>
  <c r="Y23" i="2"/>
  <c r="O23" i="2"/>
  <c r="E23" i="2"/>
  <c r="C23" i="2"/>
  <c r="BA36" i="1"/>
  <c r="AI36" i="1"/>
  <c r="BA34" i="1"/>
  <c r="AI34" i="1"/>
  <c r="BA32" i="1"/>
  <c r="AI32" i="1"/>
  <c r="BA30" i="1"/>
  <c r="AI30" i="1"/>
  <c r="BA28" i="1"/>
  <c r="AI28" i="1"/>
  <c r="BA26" i="1"/>
  <c r="AI26" i="1"/>
  <c r="BA24" i="1"/>
  <c r="AI24" i="1"/>
  <c r="BA22" i="1"/>
  <c r="AI22" i="1"/>
  <c r="BA99" i="1"/>
  <c r="AI99" i="1"/>
  <c r="BA97" i="1"/>
  <c r="AI97" i="1"/>
  <c r="BA95" i="1"/>
  <c r="AI95" i="1"/>
  <c r="BA93" i="1"/>
  <c r="AI93" i="1"/>
  <c r="BA91" i="1"/>
  <c r="AI91" i="1"/>
  <c r="BA89" i="1"/>
  <c r="AI89" i="1"/>
  <c r="BA87" i="1"/>
  <c r="AI87" i="1"/>
  <c r="BA85" i="1"/>
  <c r="AI85" i="1"/>
  <c r="BA83" i="1"/>
  <c r="AI83" i="1"/>
  <c r="BA81" i="1"/>
  <c r="AI81" i="1"/>
  <c r="BA79" i="1"/>
  <c r="AI79" i="1"/>
  <c r="BA77" i="1"/>
  <c r="AI77" i="1"/>
  <c r="BA75" i="1"/>
  <c r="AI75" i="1"/>
  <c r="BA73" i="1"/>
  <c r="AI73" i="1"/>
  <c r="BA71" i="1"/>
  <c r="AI71" i="1"/>
  <c r="BA69" i="1"/>
  <c r="AI69" i="1"/>
  <c r="BA67" i="1"/>
  <c r="AI67" i="1"/>
  <c r="BA65" i="1"/>
  <c r="AI65" i="1"/>
  <c r="BA63" i="1"/>
  <c r="AI63" i="1"/>
  <c r="BA61" i="1"/>
  <c r="AI61" i="1"/>
  <c r="BA59" i="1"/>
  <c r="AI59" i="1"/>
  <c r="BA57" i="1"/>
  <c r="AI57" i="1"/>
  <c r="BA55" i="1"/>
  <c r="AI55" i="1"/>
  <c r="BA53" i="1"/>
  <c r="AI53" i="1"/>
  <c r="BA271" i="15"/>
  <c r="AI271" i="15"/>
  <c r="BA269" i="15"/>
  <c r="AI269" i="15"/>
  <c r="BA267" i="15"/>
  <c r="AI267" i="15"/>
  <c r="BA265" i="15"/>
  <c r="AI265" i="15"/>
  <c r="BA263" i="15"/>
  <c r="AI263" i="15"/>
  <c r="BA261" i="15"/>
  <c r="AI261" i="15"/>
  <c r="BA259" i="15"/>
  <c r="AI259" i="15"/>
  <c r="BA257" i="15"/>
  <c r="AI257" i="15"/>
  <c r="BA255" i="15"/>
  <c r="AI255" i="15"/>
  <c r="BA253" i="15"/>
  <c r="AI253" i="15"/>
  <c r="BA251" i="15"/>
  <c r="AI251" i="15"/>
  <c r="BA249" i="15"/>
  <c r="AI249" i="15"/>
  <c r="BA247" i="15"/>
  <c r="AI247" i="15"/>
  <c r="BA245" i="15"/>
  <c r="AI245" i="15"/>
  <c r="BA243" i="15"/>
  <c r="AI243" i="15"/>
  <c r="BA241" i="15"/>
  <c r="AI241" i="15"/>
  <c r="BA239" i="15"/>
  <c r="AI239" i="15"/>
  <c r="BA237" i="15"/>
  <c r="AI237" i="15"/>
  <c r="BA235" i="15"/>
  <c r="AI235" i="15"/>
  <c r="BA233" i="15"/>
  <c r="AI233" i="15"/>
  <c r="BA231" i="15"/>
  <c r="AI231" i="15"/>
  <c r="BA229" i="15"/>
  <c r="AI229" i="15"/>
  <c r="BA227" i="15"/>
  <c r="AI227" i="15"/>
  <c r="BA225" i="15"/>
  <c r="AI225" i="15"/>
  <c r="BA223" i="15"/>
  <c r="AI223" i="15"/>
  <c r="BA221" i="15"/>
  <c r="AI221" i="15"/>
  <c r="BA219" i="15"/>
  <c r="AI219" i="15"/>
  <c r="BA217" i="15"/>
  <c r="AI217" i="15"/>
  <c r="BA215" i="15"/>
  <c r="AI215" i="15"/>
  <c r="BA213" i="15"/>
  <c r="AI213" i="15"/>
  <c r="BA211" i="15"/>
  <c r="AI211" i="15"/>
  <c r="BA209" i="15"/>
  <c r="AI209" i="15"/>
  <c r="BA207" i="15"/>
  <c r="AI207" i="15"/>
  <c r="BA205" i="15"/>
  <c r="AI205" i="15"/>
  <c r="BA203" i="15"/>
  <c r="AI203" i="15"/>
  <c r="BA201" i="15"/>
  <c r="AI201" i="15"/>
  <c r="BA199" i="15"/>
  <c r="AI199" i="15"/>
  <c r="BA197" i="15"/>
  <c r="AI197" i="15"/>
  <c r="BA195" i="15"/>
  <c r="AI195" i="15"/>
  <c r="BA193" i="15"/>
  <c r="AI193" i="15"/>
  <c r="BA191" i="15"/>
  <c r="AI191" i="15"/>
  <c r="BA189" i="15"/>
  <c r="AI189" i="15"/>
  <c r="BA187" i="15"/>
  <c r="AI187" i="15"/>
  <c r="BA185" i="15"/>
  <c r="AI185" i="15"/>
  <c r="BA183" i="15"/>
  <c r="AI183" i="15"/>
  <c r="BA181" i="15"/>
  <c r="AI181" i="15"/>
  <c r="BA179" i="15"/>
  <c r="AI179" i="15"/>
  <c r="BA177" i="15"/>
  <c r="AI177" i="15"/>
  <c r="BA175" i="15"/>
  <c r="AI175" i="15"/>
  <c r="BA173" i="15"/>
  <c r="AI173" i="15"/>
  <c r="BA171" i="15"/>
  <c r="AI171" i="15"/>
  <c r="BA169" i="15"/>
  <c r="AI169" i="15"/>
  <c r="BA167" i="15"/>
  <c r="AI167" i="15"/>
  <c r="BA165" i="15"/>
  <c r="AI165" i="15"/>
  <c r="BA163" i="15"/>
  <c r="AI163" i="15"/>
  <c r="BA161" i="15"/>
  <c r="AI161" i="15"/>
  <c r="BA159" i="15"/>
  <c r="AI159" i="15"/>
  <c r="BA157" i="15"/>
  <c r="AI157" i="15"/>
  <c r="BA155" i="15"/>
  <c r="AI155" i="15"/>
  <c r="BA153" i="15"/>
  <c r="AI153" i="15"/>
  <c r="BA151" i="15"/>
  <c r="AI151" i="15"/>
  <c r="BA149" i="15"/>
  <c r="AI149" i="15"/>
  <c r="BA147" i="15"/>
  <c r="AI147" i="15"/>
  <c r="BA145" i="15"/>
  <c r="AI145" i="15"/>
  <c r="BA143" i="15"/>
  <c r="AI143" i="15"/>
  <c r="BA141" i="15"/>
  <c r="AI141" i="15"/>
  <c r="BA139" i="15"/>
  <c r="AI139" i="15"/>
  <c r="BA137" i="15"/>
  <c r="AI137" i="15"/>
  <c r="BA135" i="15"/>
  <c r="AI135" i="15"/>
  <c r="BA133" i="15"/>
  <c r="AI133" i="15"/>
  <c r="BA131" i="15"/>
  <c r="AI131" i="15"/>
  <c r="BA129" i="15"/>
  <c r="AI129" i="15"/>
  <c r="BA127" i="15"/>
  <c r="AI127" i="15"/>
  <c r="BA125" i="15"/>
  <c r="AI125" i="15"/>
  <c r="BA123" i="15"/>
  <c r="AI123" i="15"/>
  <c r="BA121" i="15"/>
  <c r="AI121" i="15"/>
  <c r="BA119" i="15"/>
  <c r="AI119" i="15"/>
  <c r="BA117" i="15"/>
  <c r="AI117" i="15"/>
  <c r="BA115" i="15"/>
  <c r="AI115" i="15"/>
  <c r="BA113" i="15"/>
  <c r="AI113" i="15"/>
  <c r="BA111" i="15"/>
  <c r="AI111" i="15"/>
  <c r="BA109" i="15"/>
  <c r="AI109" i="15"/>
  <c r="BA107" i="15"/>
  <c r="AI107" i="15"/>
  <c r="BA105" i="15"/>
  <c r="AI105" i="15"/>
  <c r="BA103" i="15"/>
  <c r="AI103" i="15"/>
  <c r="BA101" i="15"/>
  <c r="AI101" i="15"/>
  <c r="BA99" i="15"/>
  <c r="AI99" i="15"/>
  <c r="BA97" i="15"/>
  <c r="AI97" i="15"/>
  <c r="BA95" i="15"/>
  <c r="AI95" i="15"/>
  <c r="BA93" i="15"/>
  <c r="AI93" i="15"/>
  <c r="BA91" i="15"/>
  <c r="AI91" i="15"/>
  <c r="BA89" i="15"/>
  <c r="AI89" i="15"/>
  <c r="BA87" i="15"/>
  <c r="AI87" i="15"/>
  <c r="BA85" i="15"/>
  <c r="AI85" i="15"/>
  <c r="BA83" i="15"/>
  <c r="AI83" i="15"/>
  <c r="BA81" i="15"/>
  <c r="AI81" i="15"/>
  <c r="BA79" i="15"/>
  <c r="AI79" i="15"/>
  <c r="BA77" i="15"/>
  <c r="AI77" i="15"/>
  <c r="BA75" i="15"/>
  <c r="AI75" i="15"/>
  <c r="BA73" i="15"/>
  <c r="AI73" i="15"/>
  <c r="BA71" i="15"/>
  <c r="AI71" i="15"/>
  <c r="BA69" i="15"/>
  <c r="AI69" i="15"/>
  <c r="BA67" i="15"/>
  <c r="AI67" i="15"/>
  <c r="BA65" i="15"/>
  <c r="AI65" i="15"/>
  <c r="BA63" i="15"/>
  <c r="AI63" i="15"/>
  <c r="BA61" i="15"/>
  <c r="AI61" i="15"/>
  <c r="BA59" i="15"/>
  <c r="AI59" i="15"/>
  <c r="BA57" i="15"/>
  <c r="AI57" i="15"/>
  <c r="BA55" i="15"/>
  <c r="AI55" i="15"/>
  <c r="BA53" i="15"/>
  <c r="AI53" i="15"/>
  <c r="AI39" i="15"/>
  <c r="BA36" i="15"/>
  <c r="AI36" i="15"/>
  <c r="BA34" i="15"/>
  <c r="AI34" i="15"/>
  <c r="BA32" i="15"/>
  <c r="AI32" i="15"/>
  <c r="BA30" i="15"/>
  <c r="AI30" i="15"/>
  <c r="BA28" i="15"/>
  <c r="AI28" i="15"/>
  <c r="BA26" i="15"/>
  <c r="AI26" i="15"/>
  <c r="BA24" i="15"/>
  <c r="AI24" i="15"/>
  <c r="BA22" i="15"/>
  <c r="BA38" i="15" s="1"/>
  <c r="AI22" i="15"/>
  <c r="AI17" i="15"/>
  <c r="AV16" i="15"/>
  <c r="AL16" i="15"/>
  <c r="AK16" i="15"/>
  <c r="AJ16" i="15"/>
  <c r="AI16" i="15"/>
  <c r="AH16" i="15"/>
  <c r="AG16" i="15"/>
  <c r="AF16" i="15"/>
  <c r="AE16" i="15"/>
  <c r="AD16" i="15"/>
  <c r="AC16" i="15"/>
  <c r="AB16" i="15"/>
  <c r="AA16" i="15"/>
  <c r="Z16" i="15"/>
  <c r="Y16" i="15"/>
  <c r="X14" i="15"/>
  <c r="X13" i="15"/>
  <c r="X12" i="15"/>
  <c r="X11" i="15"/>
  <c r="X10" i="15"/>
  <c r="X9" i="15"/>
  <c r="X8" i="15"/>
  <c r="X7" i="15"/>
  <c r="D4" i="15"/>
  <c r="C3" i="15"/>
  <c r="BA271" i="14"/>
  <c r="AI271" i="14"/>
  <c r="BA269" i="14"/>
  <c r="AI269" i="14"/>
  <c r="BA267" i="14"/>
  <c r="AI267" i="14"/>
  <c r="BA265" i="14"/>
  <c r="AI265" i="14"/>
  <c r="BA263" i="14"/>
  <c r="AI263" i="14"/>
  <c r="BA261" i="14"/>
  <c r="AI261" i="14"/>
  <c r="BA259" i="14"/>
  <c r="AI259" i="14"/>
  <c r="BA257" i="14"/>
  <c r="AI257" i="14"/>
  <c r="BA255" i="14"/>
  <c r="AI255" i="14"/>
  <c r="BA253" i="14"/>
  <c r="AI253" i="14"/>
  <c r="BA251" i="14"/>
  <c r="AI251" i="14"/>
  <c r="BA249" i="14"/>
  <c r="AI249" i="14"/>
  <c r="BA247" i="14"/>
  <c r="AI247" i="14"/>
  <c r="BA245" i="14"/>
  <c r="AI245" i="14"/>
  <c r="BA243" i="14"/>
  <c r="AI243" i="14"/>
  <c r="BA241" i="14"/>
  <c r="AI241" i="14"/>
  <c r="BA239" i="14"/>
  <c r="AI239" i="14"/>
  <c r="BA237" i="14"/>
  <c r="AI237" i="14"/>
  <c r="BA235" i="14"/>
  <c r="AI235" i="14"/>
  <c r="BA233" i="14"/>
  <c r="AI233" i="14"/>
  <c r="BA231" i="14"/>
  <c r="AI231" i="14"/>
  <c r="BA229" i="14"/>
  <c r="AI229" i="14"/>
  <c r="BA227" i="14"/>
  <c r="AI227" i="14"/>
  <c r="BA225" i="14"/>
  <c r="AI225" i="14"/>
  <c r="BA223" i="14"/>
  <c r="AI223" i="14"/>
  <c r="BA221" i="14"/>
  <c r="AI221" i="14"/>
  <c r="BA219" i="14"/>
  <c r="AI219" i="14"/>
  <c r="BA217" i="14"/>
  <c r="AI217" i="14"/>
  <c r="BA215" i="14"/>
  <c r="AI215" i="14"/>
  <c r="BA213" i="14"/>
  <c r="AI213" i="14"/>
  <c r="BA211" i="14"/>
  <c r="AI211" i="14"/>
  <c r="BA209" i="14"/>
  <c r="AI209" i="14"/>
  <c r="BA207" i="14"/>
  <c r="AI207" i="14"/>
  <c r="BA205" i="14"/>
  <c r="AI205" i="14"/>
  <c r="BA203" i="14"/>
  <c r="AI203" i="14"/>
  <c r="BA201" i="14"/>
  <c r="AI201" i="14"/>
  <c r="BA199" i="14"/>
  <c r="AI199" i="14"/>
  <c r="BA197" i="14"/>
  <c r="AI197" i="14"/>
  <c r="BA195" i="14"/>
  <c r="AI195" i="14"/>
  <c r="BA193" i="14"/>
  <c r="AI193" i="14"/>
  <c r="BA191" i="14"/>
  <c r="AI191" i="14"/>
  <c r="BA189" i="14"/>
  <c r="AI189" i="14"/>
  <c r="BA187" i="14"/>
  <c r="AI187" i="14"/>
  <c r="BA185" i="14"/>
  <c r="AI185" i="14"/>
  <c r="BA183" i="14"/>
  <c r="AI183" i="14"/>
  <c r="BA181" i="14"/>
  <c r="AI181" i="14"/>
  <c r="BA179" i="14"/>
  <c r="AI179" i="14"/>
  <c r="BA177" i="14"/>
  <c r="AI177" i="14"/>
  <c r="BA175" i="14"/>
  <c r="AI175" i="14"/>
  <c r="BA173" i="14"/>
  <c r="AI173" i="14"/>
  <c r="BA171" i="14"/>
  <c r="AI171" i="14"/>
  <c r="BA169" i="14"/>
  <c r="AI169" i="14"/>
  <c r="BA167" i="14"/>
  <c r="AI167" i="14"/>
  <c r="BA165" i="14"/>
  <c r="AI165" i="14"/>
  <c r="BA163" i="14"/>
  <c r="AI163" i="14"/>
  <c r="BA161" i="14"/>
  <c r="AI161" i="14"/>
  <c r="BA159" i="14"/>
  <c r="AI159" i="14"/>
  <c r="BA157" i="14"/>
  <c r="AI157" i="14"/>
  <c r="BA155" i="14"/>
  <c r="AI155" i="14"/>
  <c r="BA153" i="14"/>
  <c r="AI153" i="14"/>
  <c r="BA151" i="14"/>
  <c r="AI151" i="14"/>
  <c r="BA149" i="14"/>
  <c r="AI149" i="14"/>
  <c r="BA147" i="14"/>
  <c r="AI147" i="14"/>
  <c r="BA145" i="14"/>
  <c r="AI145" i="14"/>
  <c r="BA143" i="14"/>
  <c r="AI143" i="14"/>
  <c r="BA141" i="14"/>
  <c r="AI141" i="14"/>
  <c r="BA139" i="14"/>
  <c r="AI139" i="14"/>
  <c r="BA137" i="14"/>
  <c r="AI137" i="14"/>
  <c r="BA135" i="14"/>
  <c r="AI135" i="14"/>
  <c r="BA133" i="14"/>
  <c r="AI133" i="14"/>
  <c r="BA131" i="14"/>
  <c r="AI131" i="14"/>
  <c r="BA129" i="14"/>
  <c r="AI129" i="14"/>
  <c r="BA127" i="14"/>
  <c r="AI127" i="14"/>
  <c r="BA125" i="14"/>
  <c r="AI125" i="14"/>
  <c r="BA123" i="14"/>
  <c r="AI123" i="14"/>
  <c r="BA121" i="14"/>
  <c r="AI121" i="14"/>
  <c r="BA119" i="14"/>
  <c r="AI119" i="14"/>
  <c r="BA117" i="14"/>
  <c r="AI117" i="14"/>
  <c r="BA115" i="14"/>
  <c r="AI115" i="14"/>
  <c r="BA113" i="14"/>
  <c r="AI113" i="14"/>
  <c r="BA111" i="14"/>
  <c r="AI111" i="14"/>
  <c r="BA109" i="14"/>
  <c r="AI109" i="14"/>
  <c r="BA107" i="14"/>
  <c r="AI107" i="14"/>
  <c r="BA105" i="14"/>
  <c r="AI105" i="14"/>
  <c r="BA103" i="14"/>
  <c r="AI103" i="14"/>
  <c r="BA101" i="14"/>
  <c r="AI101" i="14"/>
  <c r="BA99" i="14"/>
  <c r="AI99" i="14"/>
  <c r="BA97" i="14"/>
  <c r="AI97" i="14"/>
  <c r="BA95" i="14"/>
  <c r="AI95" i="14"/>
  <c r="BA93" i="14"/>
  <c r="AI93" i="14"/>
  <c r="BA91" i="14"/>
  <c r="AI91" i="14"/>
  <c r="BA89" i="14"/>
  <c r="AI89" i="14"/>
  <c r="BA87" i="14"/>
  <c r="AI87" i="14"/>
  <c r="BA85" i="14"/>
  <c r="AI85" i="14"/>
  <c r="BA83" i="14"/>
  <c r="AI83" i="14"/>
  <c r="BA81" i="14"/>
  <c r="AI81" i="14"/>
  <c r="BA79" i="14"/>
  <c r="AI79" i="14"/>
  <c r="BA77" i="14"/>
  <c r="AI77" i="14"/>
  <c r="BA75" i="14"/>
  <c r="AI75" i="14"/>
  <c r="BA73" i="14"/>
  <c r="AI73" i="14"/>
  <c r="BA71" i="14"/>
  <c r="AI71" i="14"/>
  <c r="BA69" i="14"/>
  <c r="AI69" i="14"/>
  <c r="BA67" i="14"/>
  <c r="AI67" i="14"/>
  <c r="BA65" i="14"/>
  <c r="AI65" i="14"/>
  <c r="BA63" i="14"/>
  <c r="AI63" i="14"/>
  <c r="BA61" i="14"/>
  <c r="AI61" i="14"/>
  <c r="BA59" i="14"/>
  <c r="AI59" i="14"/>
  <c r="BA57" i="14"/>
  <c r="AI57" i="14"/>
  <c r="BA55" i="14"/>
  <c r="AI55" i="14"/>
  <c r="BA53" i="14"/>
  <c r="AI53" i="14"/>
  <c r="AI39" i="14"/>
  <c r="BA36" i="14"/>
  <c r="AI36" i="14"/>
  <c r="BA34" i="14"/>
  <c r="AI34" i="14"/>
  <c r="BA32" i="14"/>
  <c r="AI32" i="14"/>
  <c r="BA30" i="14"/>
  <c r="AI30" i="14"/>
  <c r="BA28" i="14"/>
  <c r="AI28" i="14"/>
  <c r="BA26" i="14"/>
  <c r="AI26" i="14"/>
  <c r="BA24" i="14"/>
  <c r="AI24" i="14"/>
  <c r="BA22" i="14"/>
  <c r="BA38" i="14" s="1"/>
  <c r="AI22" i="14"/>
  <c r="AI38" i="14" s="1"/>
  <c r="AI17" i="14"/>
  <c r="AV16" i="14"/>
  <c r="AL16" i="14"/>
  <c r="AK16" i="14"/>
  <c r="AJ16" i="14"/>
  <c r="AI16" i="14"/>
  <c r="AH16" i="14"/>
  <c r="AG16" i="14"/>
  <c r="AF16" i="14"/>
  <c r="AE16" i="14"/>
  <c r="AD16" i="14"/>
  <c r="AC16" i="14"/>
  <c r="AB16" i="14"/>
  <c r="AA16" i="14"/>
  <c r="Z16" i="14"/>
  <c r="Y16" i="14"/>
  <c r="X14" i="14"/>
  <c r="X13" i="14"/>
  <c r="X12" i="14"/>
  <c r="X11" i="14"/>
  <c r="X10" i="14"/>
  <c r="H10" i="14"/>
  <c r="X9" i="14"/>
  <c r="X8" i="14"/>
  <c r="H8" i="14"/>
  <c r="X7" i="14"/>
  <c r="D4" i="14"/>
  <c r="C3" i="14"/>
  <c r="BA271" i="13"/>
  <c r="AI271" i="13"/>
  <c r="BA269" i="13"/>
  <c r="AI269" i="13"/>
  <c r="BA267" i="13"/>
  <c r="AI267" i="13"/>
  <c r="BA265" i="13"/>
  <c r="AI265" i="13"/>
  <c r="BA263" i="13"/>
  <c r="AI263" i="13"/>
  <c r="BA261" i="13"/>
  <c r="AI261" i="13"/>
  <c r="BA259" i="13"/>
  <c r="AI259" i="13"/>
  <c r="BA257" i="13"/>
  <c r="AI257" i="13"/>
  <c r="BA255" i="13"/>
  <c r="AI255" i="13"/>
  <c r="BA253" i="13"/>
  <c r="AI253" i="13"/>
  <c r="BA251" i="13"/>
  <c r="AI251" i="13"/>
  <c r="BA249" i="13"/>
  <c r="AI249" i="13"/>
  <c r="BA247" i="13"/>
  <c r="AI247" i="13"/>
  <c r="BA245" i="13"/>
  <c r="AI245" i="13"/>
  <c r="BA243" i="13"/>
  <c r="AI243" i="13"/>
  <c r="BA241" i="13"/>
  <c r="AI241" i="13"/>
  <c r="BA239" i="13"/>
  <c r="AI239" i="13"/>
  <c r="BA237" i="13"/>
  <c r="AI237" i="13"/>
  <c r="BA235" i="13"/>
  <c r="AI235" i="13"/>
  <c r="BA233" i="13"/>
  <c r="AI233" i="13"/>
  <c r="BA231" i="13"/>
  <c r="AI231" i="13"/>
  <c r="BA229" i="13"/>
  <c r="AI229" i="13"/>
  <c r="BA227" i="13"/>
  <c r="AI227" i="13"/>
  <c r="BA225" i="13"/>
  <c r="AI225" i="13"/>
  <c r="BA223" i="13"/>
  <c r="AI223" i="13"/>
  <c r="BA221" i="13"/>
  <c r="AI221" i="13"/>
  <c r="BA219" i="13"/>
  <c r="AI219" i="13"/>
  <c r="BA217" i="13"/>
  <c r="AI217" i="13"/>
  <c r="BA215" i="13"/>
  <c r="AI215" i="13"/>
  <c r="BA213" i="13"/>
  <c r="AI213" i="13"/>
  <c r="BA211" i="13"/>
  <c r="AI211" i="13"/>
  <c r="BA209" i="13"/>
  <c r="AI209" i="13"/>
  <c r="BA207" i="13"/>
  <c r="AI207" i="13"/>
  <c r="BA205" i="13"/>
  <c r="AI205" i="13"/>
  <c r="BA203" i="13"/>
  <c r="AI203" i="13"/>
  <c r="BA201" i="13"/>
  <c r="AI201" i="13"/>
  <c r="BA199" i="13"/>
  <c r="AI199" i="13"/>
  <c r="BA197" i="13"/>
  <c r="AI197" i="13"/>
  <c r="BA195" i="13"/>
  <c r="AI195" i="13"/>
  <c r="BA193" i="13"/>
  <c r="AI193" i="13"/>
  <c r="BA191" i="13"/>
  <c r="AI191" i="13"/>
  <c r="BA189" i="13"/>
  <c r="AI189" i="13"/>
  <c r="BA187" i="13"/>
  <c r="AI187" i="13"/>
  <c r="BA185" i="13"/>
  <c r="AI185" i="13"/>
  <c r="BA183" i="13"/>
  <c r="AI183" i="13"/>
  <c r="BA181" i="13"/>
  <c r="AI181" i="13"/>
  <c r="BA179" i="13"/>
  <c r="AI179" i="13"/>
  <c r="BA177" i="13"/>
  <c r="AI177" i="13"/>
  <c r="BA175" i="13"/>
  <c r="AI175" i="13"/>
  <c r="BA173" i="13"/>
  <c r="AI173" i="13"/>
  <c r="BA171" i="13"/>
  <c r="AI171" i="13"/>
  <c r="BA169" i="13"/>
  <c r="AI169" i="13"/>
  <c r="BA167" i="13"/>
  <c r="AI167" i="13"/>
  <c r="BA165" i="13"/>
  <c r="AI165" i="13"/>
  <c r="BA163" i="13"/>
  <c r="AI163" i="13"/>
  <c r="BA161" i="13"/>
  <c r="AI161" i="13"/>
  <c r="BA159" i="13"/>
  <c r="AI159" i="13"/>
  <c r="BA157" i="13"/>
  <c r="AI157" i="13"/>
  <c r="BA155" i="13"/>
  <c r="AI155" i="13"/>
  <c r="BA153" i="13"/>
  <c r="AI153" i="13"/>
  <c r="BA151" i="13"/>
  <c r="AI151" i="13"/>
  <c r="BA149" i="13"/>
  <c r="AI149" i="13"/>
  <c r="BA147" i="13"/>
  <c r="AI147" i="13"/>
  <c r="BA145" i="13"/>
  <c r="AI145" i="13"/>
  <c r="BA143" i="13"/>
  <c r="AI143" i="13"/>
  <c r="BA141" i="13"/>
  <c r="AI141" i="13"/>
  <c r="BA139" i="13"/>
  <c r="AI139" i="13"/>
  <c r="BA137" i="13"/>
  <c r="AI137" i="13"/>
  <c r="BA135" i="13"/>
  <c r="AI135" i="13"/>
  <c r="BA133" i="13"/>
  <c r="AI133" i="13"/>
  <c r="BA131" i="13"/>
  <c r="AI131" i="13"/>
  <c r="BA129" i="13"/>
  <c r="AI129" i="13"/>
  <c r="BA127" i="13"/>
  <c r="AI127" i="13"/>
  <c r="BA125" i="13"/>
  <c r="AI125" i="13"/>
  <c r="BA123" i="13"/>
  <c r="AI123" i="13"/>
  <c r="BA121" i="13"/>
  <c r="AI121" i="13"/>
  <c r="BA119" i="13"/>
  <c r="AI119" i="13"/>
  <c r="BA117" i="13"/>
  <c r="AI117" i="13"/>
  <c r="BA115" i="13"/>
  <c r="AI115" i="13"/>
  <c r="BA113" i="13"/>
  <c r="AI113" i="13"/>
  <c r="BA111" i="13"/>
  <c r="AI111" i="13"/>
  <c r="BA109" i="13"/>
  <c r="AI109" i="13"/>
  <c r="BA107" i="13"/>
  <c r="AI107" i="13"/>
  <c r="BA105" i="13"/>
  <c r="AI105" i="13"/>
  <c r="BA103" i="13"/>
  <c r="AI103" i="13"/>
  <c r="BA101" i="13"/>
  <c r="AI101" i="13"/>
  <c r="BA99" i="13"/>
  <c r="AI99" i="13"/>
  <c r="BA97" i="13"/>
  <c r="AI97" i="13"/>
  <c r="BA95" i="13"/>
  <c r="AI95" i="13"/>
  <c r="BA93" i="13"/>
  <c r="AI93" i="13"/>
  <c r="BA91" i="13"/>
  <c r="AI91" i="13"/>
  <c r="BA89" i="13"/>
  <c r="AI89" i="13"/>
  <c r="BA87" i="13"/>
  <c r="AI87" i="13"/>
  <c r="BA85" i="13"/>
  <c r="AI85" i="13"/>
  <c r="BA83" i="13"/>
  <c r="AI83" i="13"/>
  <c r="BA81" i="13"/>
  <c r="AI81" i="13"/>
  <c r="BA79" i="13"/>
  <c r="AI79" i="13"/>
  <c r="BA77" i="13"/>
  <c r="AI77" i="13"/>
  <c r="BA75" i="13"/>
  <c r="AI75" i="13"/>
  <c r="BA73" i="13"/>
  <c r="AI73" i="13"/>
  <c r="BA71" i="13"/>
  <c r="AI71" i="13"/>
  <c r="BA69" i="13"/>
  <c r="AI69" i="13"/>
  <c r="BA67" i="13"/>
  <c r="AI67" i="13"/>
  <c r="BA65" i="13"/>
  <c r="AI65" i="13"/>
  <c r="BA63" i="13"/>
  <c r="AI63" i="13"/>
  <c r="BA61" i="13"/>
  <c r="AI61" i="13"/>
  <c r="BA59" i="13"/>
  <c r="AI59" i="13"/>
  <c r="BA57" i="13"/>
  <c r="AI57" i="13"/>
  <c r="BA55" i="13"/>
  <c r="AI55" i="13"/>
  <c r="BA53" i="13"/>
  <c r="AI53" i="13"/>
  <c r="AI39" i="13"/>
  <c r="BA36" i="13"/>
  <c r="AI36" i="13"/>
  <c r="BA34" i="13"/>
  <c r="AI34" i="13"/>
  <c r="BA32" i="13"/>
  <c r="AI32" i="13"/>
  <c r="BA30" i="13"/>
  <c r="AI30" i="13"/>
  <c r="BA28" i="13"/>
  <c r="AI28" i="13"/>
  <c r="BA26" i="13"/>
  <c r="AI26" i="13"/>
  <c r="BA24" i="13"/>
  <c r="AI24" i="13"/>
  <c r="BA22" i="13"/>
  <c r="BA38" i="13" s="1"/>
  <c r="AI22" i="13"/>
  <c r="AI17" i="13"/>
  <c r="AV16" i="13"/>
  <c r="AL16" i="13"/>
  <c r="AK16" i="13"/>
  <c r="AJ16" i="13"/>
  <c r="AI16" i="13"/>
  <c r="AH16" i="13"/>
  <c r="AG16" i="13"/>
  <c r="AF16" i="13"/>
  <c r="AE16" i="13"/>
  <c r="AD16" i="13"/>
  <c r="AC16" i="13"/>
  <c r="AB16" i="13"/>
  <c r="AA16" i="13"/>
  <c r="Z16" i="13"/>
  <c r="Y16" i="13"/>
  <c r="X14" i="13"/>
  <c r="X13" i="13"/>
  <c r="X12" i="13"/>
  <c r="X11" i="13"/>
  <c r="X10" i="13"/>
  <c r="H10" i="13"/>
  <c r="X9" i="13"/>
  <c r="X8" i="13"/>
  <c r="H8" i="13"/>
  <c r="X7" i="13"/>
  <c r="D4" i="13"/>
  <c r="C3" i="13"/>
  <c r="BA28" i="4"/>
  <c r="AI28" i="4"/>
  <c r="AI26" i="4"/>
  <c r="BA26" i="4"/>
  <c r="AI24" i="4"/>
  <c r="BA24" i="4"/>
  <c r="AI39" i="4"/>
  <c r="BA271" i="4"/>
  <c r="AI271" i="4"/>
  <c r="BA269" i="4"/>
  <c r="AI269" i="4"/>
  <c r="BA267" i="4"/>
  <c r="AI267" i="4"/>
  <c r="BA265" i="4"/>
  <c r="AI265" i="4"/>
  <c r="BA263" i="4"/>
  <c r="AI263" i="4"/>
  <c r="BA261" i="4"/>
  <c r="AI261" i="4"/>
  <c r="BA259" i="4"/>
  <c r="AI259" i="4"/>
  <c r="BA257" i="4"/>
  <c r="AI257" i="4"/>
  <c r="BA255" i="4"/>
  <c r="AI255" i="4"/>
  <c r="BA253" i="4"/>
  <c r="AI253" i="4"/>
  <c r="BA251" i="4"/>
  <c r="AI251" i="4"/>
  <c r="BA249" i="4"/>
  <c r="AI249" i="4"/>
  <c r="BA247" i="4"/>
  <c r="AI247" i="4"/>
  <c r="BA245" i="4"/>
  <c r="AI245" i="4"/>
  <c r="BA243" i="4"/>
  <c r="AI243" i="4"/>
  <c r="BA241" i="4"/>
  <c r="AI241" i="4"/>
  <c r="BA239" i="4"/>
  <c r="AI239" i="4"/>
  <c r="BA237" i="4"/>
  <c r="AI237" i="4"/>
  <c r="BA235" i="4"/>
  <c r="AI235" i="4"/>
  <c r="BA233" i="4"/>
  <c r="AI233" i="4"/>
  <c r="BA231" i="4"/>
  <c r="AI231" i="4"/>
  <c r="BA229" i="4"/>
  <c r="AI229" i="4"/>
  <c r="BA227" i="4"/>
  <c r="AI227" i="4"/>
  <c r="BA225" i="4"/>
  <c r="AI225" i="4"/>
  <c r="BA223" i="4"/>
  <c r="AI223" i="4"/>
  <c r="BA221" i="4"/>
  <c r="AI221" i="4"/>
  <c r="BA219" i="4"/>
  <c r="AI219" i="4"/>
  <c r="BA217" i="4"/>
  <c r="AI217" i="4"/>
  <c r="BA215" i="4"/>
  <c r="AI215" i="4"/>
  <c r="BA213" i="4"/>
  <c r="AI213" i="4"/>
  <c r="BA211" i="4"/>
  <c r="AI211" i="4"/>
  <c r="BA209" i="4"/>
  <c r="AI209" i="4"/>
  <c r="BA207" i="4"/>
  <c r="AI207" i="4"/>
  <c r="BA205" i="4"/>
  <c r="AI205" i="4"/>
  <c r="BA203" i="4"/>
  <c r="AI203" i="4"/>
  <c r="BA201" i="4"/>
  <c r="AI201" i="4"/>
  <c r="BA199" i="4"/>
  <c r="AI199" i="4"/>
  <c r="BA197" i="4"/>
  <c r="AI197" i="4"/>
  <c r="BA195" i="4"/>
  <c r="AI195" i="4"/>
  <c r="BA193" i="4"/>
  <c r="AI193" i="4"/>
  <c r="BA191" i="4"/>
  <c r="AI191" i="4"/>
  <c r="BA189" i="4"/>
  <c r="AI189" i="4"/>
  <c r="BA187" i="4"/>
  <c r="AI187" i="4"/>
  <c r="BA185" i="4"/>
  <c r="AI185" i="4"/>
  <c r="BA183" i="4"/>
  <c r="AI183" i="4"/>
  <c r="BA181" i="4"/>
  <c r="AI181" i="4"/>
  <c r="BA179" i="4"/>
  <c r="AI179" i="4"/>
  <c r="BA177" i="4"/>
  <c r="AI177" i="4"/>
  <c r="BA175" i="4"/>
  <c r="AI175" i="4"/>
  <c r="BA173" i="4"/>
  <c r="AI173" i="4"/>
  <c r="BA171" i="4"/>
  <c r="AI171" i="4"/>
  <c r="BA169" i="4"/>
  <c r="AI169" i="4"/>
  <c r="BA167" i="4"/>
  <c r="AI167" i="4"/>
  <c r="BA165" i="4"/>
  <c r="AI165" i="4"/>
  <c r="BA163" i="4"/>
  <c r="AI163" i="4"/>
  <c r="BA161" i="4"/>
  <c r="AI161" i="4"/>
  <c r="BA159" i="4"/>
  <c r="AI159" i="4"/>
  <c r="BA157" i="4"/>
  <c r="AI157" i="4"/>
  <c r="BA155" i="4"/>
  <c r="AI155" i="4"/>
  <c r="BA153" i="4"/>
  <c r="AI153" i="4"/>
  <c r="BA151" i="4"/>
  <c r="AI151" i="4"/>
  <c r="BA149" i="4"/>
  <c r="AI149" i="4"/>
  <c r="BA147" i="4"/>
  <c r="AI147" i="4"/>
  <c r="BA145" i="4"/>
  <c r="AI145" i="4"/>
  <c r="BA143" i="4"/>
  <c r="AI143" i="4"/>
  <c r="BA141" i="4"/>
  <c r="AI141" i="4"/>
  <c r="BA139" i="4"/>
  <c r="AI139" i="4"/>
  <c r="BA137" i="4"/>
  <c r="AI137" i="4"/>
  <c r="BA135" i="4"/>
  <c r="AI135" i="4"/>
  <c r="BA133" i="4"/>
  <c r="AI133" i="4"/>
  <c r="BA131" i="4"/>
  <c r="AI131" i="4"/>
  <c r="BA129" i="4"/>
  <c r="AI129" i="4"/>
  <c r="BA127" i="4"/>
  <c r="AI127" i="4"/>
  <c r="BA125" i="4"/>
  <c r="AI125" i="4"/>
  <c r="BA123" i="4"/>
  <c r="AI123" i="4"/>
  <c r="BA121" i="4"/>
  <c r="AI121" i="4"/>
  <c r="BA119" i="4"/>
  <c r="AI119" i="4"/>
  <c r="BA117" i="4"/>
  <c r="AI117" i="4"/>
  <c r="BA115" i="4"/>
  <c r="AI115" i="4"/>
  <c r="BA113" i="4"/>
  <c r="AI113" i="4"/>
  <c r="BA111" i="4"/>
  <c r="AI111" i="4"/>
  <c r="BA109" i="4"/>
  <c r="AI109" i="4"/>
  <c r="BA107" i="4"/>
  <c r="AI107" i="4"/>
  <c r="BA105" i="4"/>
  <c r="AI105" i="4"/>
  <c r="BA103" i="4"/>
  <c r="AI103" i="4"/>
  <c r="BA101" i="4"/>
  <c r="AI101" i="4"/>
  <c r="BA99" i="4"/>
  <c r="AI99" i="4"/>
  <c r="BA97" i="4"/>
  <c r="AI97" i="4"/>
  <c r="BA95" i="4"/>
  <c r="AI95" i="4"/>
  <c r="BA93" i="4"/>
  <c r="AI93" i="4"/>
  <c r="BA91" i="4"/>
  <c r="AI91" i="4"/>
  <c r="BA89" i="4"/>
  <c r="AI89" i="4"/>
  <c r="BA87" i="4"/>
  <c r="AI87" i="4"/>
  <c r="BA85" i="4"/>
  <c r="AI85" i="4"/>
  <c r="BA83" i="4"/>
  <c r="AI83" i="4"/>
  <c r="BA81" i="4"/>
  <c r="AI81" i="4"/>
  <c r="BA79" i="4"/>
  <c r="AI79" i="4"/>
  <c r="BA77" i="4"/>
  <c r="AI77" i="4"/>
  <c r="BA75" i="4"/>
  <c r="AI75" i="4"/>
  <c r="BA73" i="4"/>
  <c r="AI73" i="4"/>
  <c r="BA71" i="4"/>
  <c r="AI71" i="4"/>
  <c r="BA69" i="4"/>
  <c r="AI69" i="4"/>
  <c r="BA67" i="4"/>
  <c r="AI67" i="4"/>
  <c r="BA65" i="4"/>
  <c r="AI65" i="4"/>
  <c r="BA63" i="4"/>
  <c r="AI63" i="4"/>
  <c r="BA61" i="4"/>
  <c r="AI61" i="4"/>
  <c r="BA59" i="4"/>
  <c r="AI59" i="4"/>
  <c r="BA57" i="4"/>
  <c r="AI57" i="4"/>
  <c r="BA55" i="4"/>
  <c r="AI55" i="4"/>
  <c r="BA53" i="4"/>
  <c r="AI53" i="4"/>
  <c r="AV14" i="15"/>
  <c r="AV14" i="14"/>
  <c r="AV14" i="13"/>
  <c r="AI111" i="2" l="1"/>
  <c r="AI119" i="2"/>
  <c r="AI183" i="2"/>
  <c r="AR185" i="2"/>
  <c r="AR201" i="2"/>
  <c r="AI207" i="2"/>
  <c r="AR209" i="2"/>
  <c r="AR217" i="2"/>
  <c r="AR225" i="2"/>
  <c r="AR233" i="2"/>
  <c r="AR249" i="2"/>
  <c r="AR257" i="2"/>
  <c r="AR265" i="2"/>
  <c r="AI53" i="2"/>
  <c r="AR55" i="2"/>
  <c r="AI61" i="2"/>
  <c r="AR63" i="2"/>
  <c r="AR71" i="2"/>
  <c r="AR79" i="2"/>
  <c r="AR87" i="2"/>
  <c r="AI93" i="2"/>
  <c r="AR95" i="2"/>
  <c r="AI101" i="2"/>
  <c r="AR103" i="2"/>
  <c r="AI109" i="2"/>
  <c r="AR111" i="2"/>
  <c r="AI117" i="2"/>
  <c r="AR119" i="2"/>
  <c r="AR127" i="2"/>
  <c r="AI133" i="2"/>
  <c r="AR135" i="2"/>
  <c r="AI141" i="2"/>
  <c r="AR143" i="2"/>
  <c r="AR151" i="2"/>
  <c r="AI157" i="2"/>
  <c r="AR159" i="2"/>
  <c r="AI165" i="2"/>
  <c r="AR167" i="2"/>
  <c r="AR175" i="2"/>
  <c r="AR183" i="2"/>
  <c r="AR191" i="2"/>
  <c r="AR199" i="2"/>
  <c r="AR207" i="2"/>
  <c r="AR215" i="2"/>
  <c r="AR223" i="2"/>
  <c r="AR231" i="2"/>
  <c r="AR239" i="2"/>
  <c r="AR247" i="2"/>
  <c r="AR255" i="2"/>
  <c r="AR263" i="2"/>
  <c r="AR271" i="2"/>
  <c r="AR30" i="2"/>
  <c r="AR28" i="2"/>
  <c r="AR36" i="2"/>
  <c r="AI38" i="15"/>
  <c r="AI40" i="15" s="1"/>
  <c r="AI42" i="15" s="1"/>
  <c r="L12" i="15" s="1"/>
  <c r="AI42" i="14"/>
  <c r="L12" i="14" s="1"/>
  <c r="AI38" i="13"/>
  <c r="AI40" i="13" s="1"/>
  <c r="AI42" i="13" s="1"/>
  <c r="L12" i="13" s="1"/>
  <c r="AI17" i="4"/>
  <c r="AI17" i="2"/>
  <c r="Z16" i="4"/>
  <c r="AA16" i="4"/>
  <c r="AB16" i="4"/>
  <c r="AC16" i="4"/>
  <c r="AD16" i="4"/>
  <c r="AE16" i="4"/>
  <c r="AF16" i="4"/>
  <c r="AG16" i="4"/>
  <c r="AH16" i="4"/>
  <c r="AI16" i="4"/>
  <c r="AJ16" i="4"/>
  <c r="AK16" i="4"/>
  <c r="AL16" i="4"/>
  <c r="Y16" i="4"/>
  <c r="BA271" i="1"/>
  <c r="AI271" i="1"/>
  <c r="BA269" i="1"/>
  <c r="AI269" i="1"/>
  <c r="BA267" i="1"/>
  <c r="AI267" i="1"/>
  <c r="BA265" i="1"/>
  <c r="AI265" i="1"/>
  <c r="BA263" i="1"/>
  <c r="AI263" i="1"/>
  <c r="BA261" i="1"/>
  <c r="AI261" i="1"/>
  <c r="BA259" i="1"/>
  <c r="AI259" i="1"/>
  <c r="BA257" i="1"/>
  <c r="AI257" i="1"/>
  <c r="BA255" i="1"/>
  <c r="AI255" i="1"/>
  <c r="BA253" i="1"/>
  <c r="AI253" i="1"/>
  <c r="BA251" i="1"/>
  <c r="AI251" i="1"/>
  <c r="BA249" i="1"/>
  <c r="AI249" i="1"/>
  <c r="BA247" i="1"/>
  <c r="AI247" i="1"/>
  <c r="BA245" i="1"/>
  <c r="AI245" i="1"/>
  <c r="BA243" i="1"/>
  <c r="AI243" i="1"/>
  <c r="BA241" i="1"/>
  <c r="AI241" i="1"/>
  <c r="BA239" i="1"/>
  <c r="AI239" i="1"/>
  <c r="BA237" i="1"/>
  <c r="AI237" i="1"/>
  <c r="BA235" i="1"/>
  <c r="AI235" i="1"/>
  <c r="BA233" i="1"/>
  <c r="AI233" i="1"/>
  <c r="BA231" i="1"/>
  <c r="AI231" i="1"/>
  <c r="BA229" i="1"/>
  <c r="AI229" i="1"/>
  <c r="BA227" i="1"/>
  <c r="AI227" i="1"/>
  <c r="BA225" i="1"/>
  <c r="AI225" i="1"/>
  <c r="BA223" i="1"/>
  <c r="AI223" i="1"/>
  <c r="BA221" i="1"/>
  <c r="AI221" i="1"/>
  <c r="BA219" i="1"/>
  <c r="AI219" i="1"/>
  <c r="BA217" i="1"/>
  <c r="AI217" i="1"/>
  <c r="BA215" i="1"/>
  <c r="AI215" i="1"/>
  <c r="BA213" i="1"/>
  <c r="AI213" i="1"/>
  <c r="BA211" i="1"/>
  <c r="AI211" i="1"/>
  <c r="BA209" i="1"/>
  <c r="AI209" i="1"/>
  <c r="BA207" i="1"/>
  <c r="AI207" i="1"/>
  <c r="BA205" i="1"/>
  <c r="AI205" i="1"/>
  <c r="BA203" i="1"/>
  <c r="AI203" i="1"/>
  <c r="BA201" i="1"/>
  <c r="AI201" i="1"/>
  <c r="BA199" i="1"/>
  <c r="AI199" i="1"/>
  <c r="BA197" i="1"/>
  <c r="AI197" i="1"/>
  <c r="BA195" i="1"/>
  <c r="AI195" i="1"/>
  <c r="BA193" i="1"/>
  <c r="AI193" i="1"/>
  <c r="BA191" i="1"/>
  <c r="AI191" i="1"/>
  <c r="BA189" i="1"/>
  <c r="AI189" i="1"/>
  <c r="BA187" i="1"/>
  <c r="AI187" i="1"/>
  <c r="BA185" i="1"/>
  <c r="AI185" i="1"/>
  <c r="BA183" i="1"/>
  <c r="AI183" i="1"/>
  <c r="BA181" i="1"/>
  <c r="AI181" i="1"/>
  <c r="BA179" i="1"/>
  <c r="AI179" i="1"/>
  <c r="BA177" i="1"/>
  <c r="AI177" i="1"/>
  <c r="BA175" i="1"/>
  <c r="AI175" i="1"/>
  <c r="BA173" i="1"/>
  <c r="AI173" i="1"/>
  <c r="BA171" i="1"/>
  <c r="AI171" i="1"/>
  <c r="BA169" i="1"/>
  <c r="AI169" i="1"/>
  <c r="BA167" i="1"/>
  <c r="AI167" i="1"/>
  <c r="BA165" i="1"/>
  <c r="AI165" i="1"/>
  <c r="BA163" i="1"/>
  <c r="AI163" i="1"/>
  <c r="BA161" i="1"/>
  <c r="AI161" i="1"/>
  <c r="BA159" i="1"/>
  <c r="AI159" i="1"/>
  <c r="BA157" i="1"/>
  <c r="AI157" i="1"/>
  <c r="BA155" i="1"/>
  <c r="AI155" i="1"/>
  <c r="BA153" i="1"/>
  <c r="AI153" i="1"/>
  <c r="BA151" i="1"/>
  <c r="AI151" i="1"/>
  <c r="BA149" i="1"/>
  <c r="AI149" i="1"/>
  <c r="BA147" i="1"/>
  <c r="AI147" i="1"/>
  <c r="BA145" i="1"/>
  <c r="AI145" i="1"/>
  <c r="BA143" i="1"/>
  <c r="AI143" i="1"/>
  <c r="BA141" i="1"/>
  <c r="AI141" i="1"/>
  <c r="AE22" i="2"/>
  <c r="BA22" i="2" s="1"/>
  <c r="AE21" i="2"/>
  <c r="AC22" i="2"/>
  <c r="AC21" i="2"/>
  <c r="Y22" i="2"/>
  <c r="AI22" i="2" s="1"/>
  <c r="Y21" i="2"/>
  <c r="Z16" i="2"/>
  <c r="AA16" i="2"/>
  <c r="AB16" i="2"/>
  <c r="AC16" i="2"/>
  <c r="AD16" i="2"/>
  <c r="AE16" i="2"/>
  <c r="AF16" i="2"/>
  <c r="AG16" i="2"/>
  <c r="AH16" i="2"/>
  <c r="AI16" i="2"/>
  <c r="AJ16" i="2"/>
  <c r="AK16" i="2"/>
  <c r="AL16" i="2"/>
  <c r="Y16" i="2"/>
  <c r="AR22" i="2" l="1"/>
  <c r="BA109" i="1" l="1"/>
  <c r="AI109" i="1"/>
  <c r="BA107" i="1"/>
  <c r="AI107" i="1"/>
  <c r="BA105" i="1"/>
  <c r="AI105" i="1"/>
  <c r="BA103" i="1"/>
  <c r="AI103" i="1"/>
  <c r="BA101" i="1"/>
  <c r="AI101" i="1"/>
  <c r="N17" i="1" l="1"/>
  <c r="AF17" i="1"/>
  <c r="BA139" i="1"/>
  <c r="AI139" i="1"/>
  <c r="BA137" i="1"/>
  <c r="AI137" i="1"/>
  <c r="BA135" i="1"/>
  <c r="AI135" i="1"/>
  <c r="BA133" i="1"/>
  <c r="AI133" i="1"/>
  <c r="BA131" i="1"/>
  <c r="AI131" i="1"/>
  <c r="BA129" i="1"/>
  <c r="AI129" i="1"/>
  <c r="BA127" i="1"/>
  <c r="AI127" i="1"/>
  <c r="BA125" i="1"/>
  <c r="AI125" i="1"/>
  <c r="BA123" i="1"/>
  <c r="AI123" i="1"/>
  <c r="BA121" i="1"/>
  <c r="AI121" i="1"/>
  <c r="BA119" i="1"/>
  <c r="AI119" i="1"/>
  <c r="BA117" i="1"/>
  <c r="AI117" i="1"/>
  <c r="BA115" i="1"/>
  <c r="AI115" i="1"/>
  <c r="BA113" i="1"/>
  <c r="AI113" i="1"/>
  <c r="BA111" i="1"/>
  <c r="AI111" i="1"/>
  <c r="AI38" i="1" l="1"/>
  <c r="K15" i="1" l="1"/>
  <c r="BA38" i="1"/>
  <c r="X14" i="4" l="1"/>
  <c r="X13" i="4"/>
  <c r="X12" i="4"/>
  <c r="X11" i="4"/>
  <c r="X10" i="4"/>
  <c r="X9" i="4"/>
  <c r="X8" i="4"/>
  <c r="C3" i="4"/>
  <c r="X14" i="2"/>
  <c r="X13" i="2"/>
  <c r="X12" i="2"/>
  <c r="X11" i="2"/>
  <c r="X10" i="2"/>
  <c r="X9" i="2"/>
  <c r="X8" i="2"/>
  <c r="C3" i="2" l="1"/>
  <c r="O22" i="2" l="1"/>
  <c r="O21" i="2"/>
  <c r="E22" i="2" l="1"/>
  <c r="C22" i="2"/>
  <c r="E21" i="2"/>
  <c r="C21" i="2"/>
  <c r="BA36" i="4" l="1"/>
  <c r="AI36" i="4"/>
  <c r="BA34" i="4"/>
  <c r="AI34" i="4"/>
  <c r="BA32" i="4"/>
  <c r="AI32" i="4"/>
  <c r="BA30" i="4"/>
  <c r="AI30" i="4"/>
  <c r="BA22" i="4"/>
  <c r="AI22" i="4"/>
  <c r="AI38" i="4" s="1"/>
  <c r="AI40" i="4" s="1"/>
  <c r="AI42" i="4" s="1"/>
  <c r="X7" i="4"/>
  <c r="H10" i="4"/>
  <c r="H8" i="4"/>
  <c r="D4" i="4"/>
  <c r="H10" i="2" l="1"/>
  <c r="D4" i="2" l="1"/>
  <c r="AE38" i="2" l="1"/>
  <c r="AE40" i="2"/>
  <c r="AE42" i="2"/>
  <c r="AR9" i="2"/>
  <c r="X7" i="2"/>
  <c r="H8" i="2"/>
  <c r="R17" i="2"/>
  <c r="AV14" i="4"/>
  <c r="BA38" i="4" l="1"/>
  <c r="L12" i="4"/>
  <c r="AV16" i="4" l="1"/>
  <c r="AR38" i="2" l="1"/>
  <c r="BA38" i="2"/>
  <c r="AI38" i="2"/>
  <c r="AR40" i="2" l="1"/>
  <c r="AR42" i="2" s="1"/>
  <c r="BA40" i="2"/>
  <c r="BA42" i="2" s="1"/>
  <c r="AI40" i="2"/>
  <c r="AI42" i="2" s="1"/>
  <c r="AV6" i="2" l="1"/>
  <c r="AV8" i="2" s="1"/>
  <c r="AV4" i="2"/>
  <c r="AV12" i="2" l="1"/>
  <c r="AV14" i="2" s="1"/>
  <c r="L1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marutomi</author>
  </authors>
  <commentList>
    <comment ref="C4" authorId="0" shapeId="0" xr:uid="{D5E418B6-0ADE-4623-963B-A9DF7211C7A3}">
      <text>
        <r>
          <rPr>
            <sz val="9"/>
            <color indexed="81"/>
            <rFont val="MS P ゴシック"/>
            <family val="3"/>
            <charset val="128"/>
          </rPr>
          <t>共同企業体名称
共同企業体の場合は下記の宛名を「代表者　鶴美建設株式会社」を選択してください</t>
        </r>
      </text>
    </comment>
    <comment ref="D5" authorId="0" shapeId="0" xr:uid="{3D9D1100-5D95-46D6-BCB6-46B47D35A0F6}">
      <text>
        <r>
          <rPr>
            <sz val="9"/>
            <color indexed="81"/>
            <rFont val="MS P ゴシック"/>
            <family val="3"/>
            <charset val="128"/>
          </rPr>
          <t>共同企業体の場合は「代表者　鶴美建設株式会社」を選択してください</t>
        </r>
      </text>
    </comment>
    <comment ref="K13" authorId="0" shapeId="0" xr:uid="{C280A67E-9558-4C54-8417-B7BB646D11CB}">
      <text>
        <r>
          <rPr>
            <sz val="9"/>
            <color indexed="81"/>
            <rFont val="MS P ゴシック"/>
            <family val="3"/>
            <charset val="128"/>
          </rPr>
          <t>工事番号(当社の管理番号)がある場合は弊社工事担当者に問い合わせてください</t>
        </r>
      </text>
    </comment>
    <comment ref="AO14" authorId="0" shapeId="0" xr:uid="{F25D6DDB-07F1-415F-9013-0A6077B7B628}">
      <text>
        <r>
          <rPr>
            <sz val="9"/>
            <color indexed="81"/>
            <rFont val="MS P ゴシック"/>
            <family val="3"/>
            <charset val="128"/>
          </rPr>
          <t>適格請求書発行事業者は番号を記入してください。
記入がない場合は未登録事業者と判断します。</t>
        </r>
      </text>
    </comment>
    <comment ref="AC15" authorId="0" shapeId="0" xr:uid="{894251CC-3C9B-42F2-9173-7E64AC763CA8}">
      <text>
        <r>
          <rPr>
            <sz val="9"/>
            <color indexed="81"/>
            <rFont val="MS P ゴシック"/>
            <family val="3"/>
            <charset val="128"/>
          </rPr>
          <t>総額のNET金額を記載した場合、全ての項目を一律で査定します。
項目毎にNET率が異なる場合は内訳に記載してください。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marutomi</author>
  </authors>
  <commentList>
    <comment ref="AV10" authorId="0" shapeId="0" xr:uid="{DD3E79EF-C24A-4585-9B86-E7709D91807A}">
      <text>
        <r>
          <rPr>
            <sz val="9"/>
            <color indexed="81"/>
            <rFont val="MS P ゴシック"/>
            <family val="3"/>
            <charset val="128"/>
          </rPr>
          <t>既受領額がない場合は「0」を入力してください</t>
        </r>
      </text>
    </comment>
  </commentList>
</comments>
</file>

<file path=xl/sharedStrings.xml><?xml version="1.0" encoding="utf-8"?>
<sst xmlns="http://schemas.openxmlformats.org/spreadsheetml/2006/main" count="478" uniqueCount="129">
  <si>
    <t>見積書</t>
    <rPh sb="0" eb="3">
      <t>ミツモリショ</t>
    </rPh>
    <phoneticPr fontId="1"/>
  </si>
  <si>
    <t>記号</t>
    <rPh sb="0" eb="2">
      <t>キゴウ</t>
    </rPh>
    <phoneticPr fontId="1"/>
  </si>
  <si>
    <t>仕様・規格・寸法</t>
    <rPh sb="0" eb="2">
      <t>シヨウ</t>
    </rPh>
    <rPh sb="3" eb="5">
      <t>キカク</t>
    </rPh>
    <rPh sb="6" eb="8">
      <t>スンポウ</t>
    </rPh>
    <phoneticPr fontId="1"/>
  </si>
  <si>
    <t>名称・品名</t>
    <rPh sb="0" eb="2">
      <t>メイショウ</t>
    </rPh>
    <rPh sb="3" eb="5">
      <t>ヒンメイ</t>
    </rPh>
    <phoneticPr fontId="1"/>
  </si>
  <si>
    <t>数量</t>
    <rPh sb="0" eb="2">
      <t>スウリョウ</t>
    </rPh>
    <phoneticPr fontId="1"/>
  </si>
  <si>
    <t>単位</t>
    <rPh sb="0" eb="2">
      <t>タンイ</t>
    </rPh>
    <phoneticPr fontId="1"/>
  </si>
  <si>
    <t>単価</t>
    <rPh sb="0" eb="2">
      <t>タンカ</t>
    </rPh>
    <phoneticPr fontId="1"/>
  </si>
  <si>
    <t>金額</t>
    <rPh sb="0" eb="2">
      <t>キンガク</t>
    </rPh>
    <phoneticPr fontId="1"/>
  </si>
  <si>
    <t>備考</t>
    <rPh sb="0" eb="2">
      <t>ビコウ</t>
    </rPh>
    <phoneticPr fontId="1"/>
  </si>
  <si>
    <t>査定・検収</t>
    <rPh sb="0" eb="2">
      <t>サテイ</t>
    </rPh>
    <rPh sb="3" eb="5">
      <t>ケンシュウ</t>
    </rPh>
    <phoneticPr fontId="1"/>
  </si>
  <si>
    <t>計</t>
    <rPh sb="0" eb="1">
      <t>ケイ</t>
    </rPh>
    <phoneticPr fontId="1"/>
  </si>
  <si>
    <t>作業所</t>
    <rPh sb="0" eb="2">
      <t>サギョウ</t>
    </rPh>
    <rPh sb="2" eb="3">
      <t>ショ</t>
    </rPh>
    <phoneticPr fontId="1"/>
  </si>
  <si>
    <t>検収</t>
    <rPh sb="0" eb="2">
      <t>ケンシュウ</t>
    </rPh>
    <phoneticPr fontId="1"/>
  </si>
  <si>
    <t>決定金額</t>
    <rPh sb="0" eb="2">
      <t>ケッテイ</t>
    </rPh>
    <rPh sb="2" eb="4">
      <t>キンガク</t>
    </rPh>
    <phoneticPr fontId="1"/>
  </si>
  <si>
    <t>※金額は全て税別</t>
    <rPh sb="1" eb="3">
      <t>キンガク</t>
    </rPh>
    <rPh sb="4" eb="5">
      <t>スベ</t>
    </rPh>
    <rPh sb="6" eb="8">
      <t>ゼイベツ</t>
    </rPh>
    <phoneticPr fontId="1"/>
  </si>
  <si>
    <t>）</t>
    <phoneticPr fontId="1"/>
  </si>
  <si>
    <t>（ 取引先コード ：</t>
    <rPh sb="2" eb="4">
      <t>トリヒキ</t>
    </rPh>
    <rPh sb="4" eb="5">
      <t>サキ</t>
    </rPh>
    <phoneticPr fontId="1"/>
  </si>
  <si>
    <t>住所・氏名・印</t>
    <rPh sb="0" eb="2">
      <t>ジュウショ</t>
    </rPh>
    <rPh sb="3" eb="5">
      <t>シメイ</t>
    </rPh>
    <rPh sb="6" eb="7">
      <t>イン</t>
    </rPh>
    <phoneticPr fontId="1"/>
  </si>
  <si>
    <t>〈見積書の作成について〉</t>
    <rPh sb="1" eb="4">
      <t>ミツモリショ</t>
    </rPh>
    <rPh sb="5" eb="7">
      <t>サクセイ</t>
    </rPh>
    <phoneticPr fontId="1"/>
  </si>
  <si>
    <t>・</t>
    <phoneticPr fontId="1"/>
  </si>
  <si>
    <t>内は当社にて記入しますので、記入しないでください。</t>
    <rPh sb="0" eb="1">
      <t>ナイ</t>
    </rPh>
    <rPh sb="2" eb="4">
      <t>トウシャ</t>
    </rPh>
    <rPh sb="6" eb="8">
      <t>キニュウ</t>
    </rPh>
    <rPh sb="14" eb="16">
      <t>キニュウ</t>
    </rPh>
    <phoneticPr fontId="1"/>
  </si>
  <si>
    <t>・</t>
    <phoneticPr fontId="1"/>
  </si>
  <si>
    <t>その他見積書作成について不明な点はお問い合わせください。</t>
    <rPh sb="2" eb="3">
      <t>タ</t>
    </rPh>
    <rPh sb="3" eb="6">
      <t>ミツモリショ</t>
    </rPh>
    <rPh sb="6" eb="8">
      <t>サクセイ</t>
    </rPh>
    <rPh sb="12" eb="14">
      <t>フメイ</t>
    </rPh>
    <rPh sb="15" eb="16">
      <t>テン</t>
    </rPh>
    <rPh sb="18" eb="19">
      <t>ト</t>
    </rPh>
    <rPh sb="20" eb="21">
      <t>ア</t>
    </rPh>
    <phoneticPr fontId="1"/>
  </si>
  <si>
    <t>見積金額</t>
    <rPh sb="0" eb="2">
      <t>ミツモリ</t>
    </rPh>
    <rPh sb="2" eb="4">
      <t>キンガク</t>
    </rPh>
    <phoneticPr fontId="1"/>
  </si>
  <si>
    <t>取引条件</t>
    <rPh sb="0" eb="2">
      <t>トリヒキ</t>
    </rPh>
    <rPh sb="2" eb="4">
      <t>ジョウケン</t>
    </rPh>
    <phoneticPr fontId="1"/>
  </si>
  <si>
    <t>工期・納期</t>
    <rPh sb="0" eb="2">
      <t>コウキ</t>
    </rPh>
    <rPh sb="3" eb="5">
      <t>ノウキ</t>
    </rPh>
    <phoneticPr fontId="1"/>
  </si>
  <si>
    <t>工事名称</t>
    <rPh sb="0" eb="2">
      <t>コウジ</t>
    </rPh>
    <rPh sb="2" eb="4">
      <t>メイショウ</t>
    </rPh>
    <phoneticPr fontId="1"/>
  </si>
  <si>
    <t>下記の通り見積します。</t>
    <rPh sb="0" eb="2">
      <t>カキ</t>
    </rPh>
    <rPh sb="3" eb="4">
      <t>トオ</t>
    </rPh>
    <rPh sb="5" eb="7">
      <t>ミツモリ</t>
    </rPh>
    <phoneticPr fontId="1"/>
  </si>
  <si>
    <t>御中</t>
    <rPh sb="0" eb="2">
      <t>オンチュウ</t>
    </rPh>
    <phoneticPr fontId="1"/>
  </si>
  <si>
    <t>見積提出日</t>
    <rPh sb="0" eb="2">
      <t>ミツモリ</t>
    </rPh>
    <rPh sb="2" eb="5">
      <t>テイシュツビ</t>
    </rPh>
    <phoneticPr fontId="1"/>
  </si>
  <si>
    <t>前月迄累計出来高</t>
    <rPh sb="0" eb="2">
      <t>ゼンゲツ</t>
    </rPh>
    <rPh sb="2" eb="3">
      <t>マデ</t>
    </rPh>
    <rPh sb="3" eb="5">
      <t>ルイケイ</t>
    </rPh>
    <rPh sb="5" eb="8">
      <t>デキダカ</t>
    </rPh>
    <phoneticPr fontId="1"/>
  </si>
  <si>
    <t>当月迄累計出来高</t>
    <rPh sb="0" eb="2">
      <t>トウゲツ</t>
    </rPh>
    <rPh sb="2" eb="3">
      <t>マデ</t>
    </rPh>
    <rPh sb="3" eb="5">
      <t>ルイケイ</t>
    </rPh>
    <rPh sb="5" eb="8">
      <t>デキダカ</t>
    </rPh>
    <phoneticPr fontId="1"/>
  </si>
  <si>
    <t>消費税</t>
    <rPh sb="0" eb="3">
      <t>ショウヒゼイ</t>
    </rPh>
    <phoneticPr fontId="1"/>
  </si>
  <si>
    <t>合計</t>
    <rPh sb="0" eb="2">
      <t>ゴウケイ</t>
    </rPh>
    <phoneticPr fontId="1"/>
  </si>
  <si>
    <t>担当課長</t>
    <rPh sb="0" eb="2">
      <t>タントウ</t>
    </rPh>
    <rPh sb="2" eb="4">
      <t>カチョウ</t>
    </rPh>
    <phoneticPr fontId="1"/>
  </si>
  <si>
    <t>所轄部長</t>
    <rPh sb="0" eb="2">
      <t>ショカツ</t>
    </rPh>
    <rPh sb="2" eb="4">
      <t>ブチョウ</t>
    </rPh>
    <phoneticPr fontId="1"/>
  </si>
  <si>
    <t>支払査定額</t>
    <rPh sb="0" eb="2">
      <t>シハライ</t>
    </rPh>
    <rPh sb="2" eb="4">
      <t>サテイ</t>
    </rPh>
    <rPh sb="4" eb="5">
      <t>ガク</t>
    </rPh>
    <phoneticPr fontId="1"/>
  </si>
  <si>
    <t>契約残額</t>
    <rPh sb="0" eb="2">
      <t>ケイヤク</t>
    </rPh>
    <rPh sb="2" eb="4">
      <t>ザンガク</t>
    </rPh>
    <phoneticPr fontId="1"/>
  </si>
  <si>
    <t>既受領額</t>
    <rPh sb="0" eb="1">
      <t>キ</t>
    </rPh>
    <rPh sb="1" eb="3">
      <t>ジュリョウ</t>
    </rPh>
    <rPh sb="3" eb="4">
      <t>ガク</t>
    </rPh>
    <phoneticPr fontId="1"/>
  </si>
  <si>
    <t>今回請求額</t>
    <rPh sb="0" eb="2">
      <t>コンカイ</t>
    </rPh>
    <rPh sb="2" eb="4">
      <t>セイキュウ</t>
    </rPh>
    <rPh sb="4" eb="5">
      <t>ガク</t>
    </rPh>
    <phoneticPr fontId="1"/>
  </si>
  <si>
    <t>支払査定</t>
    <rPh sb="0" eb="2">
      <t>シハライ</t>
    </rPh>
    <rPh sb="2" eb="4">
      <t>サテイ</t>
    </rPh>
    <phoneticPr fontId="1"/>
  </si>
  <si>
    <t>（</t>
    <phoneticPr fontId="1"/>
  </si>
  <si>
    <t>）</t>
    <phoneticPr fontId="1"/>
  </si>
  <si>
    <t>累計出来高</t>
    <rPh sb="0" eb="2">
      <t>ルイケイ</t>
    </rPh>
    <rPh sb="2" eb="5">
      <t>デキダカ</t>
    </rPh>
    <phoneticPr fontId="1"/>
  </si>
  <si>
    <t>注文金額</t>
    <rPh sb="0" eb="2">
      <t>チュウモン</t>
    </rPh>
    <rPh sb="2" eb="4">
      <t>キンガク</t>
    </rPh>
    <phoneticPr fontId="1"/>
  </si>
  <si>
    <t>注文内容</t>
    <rPh sb="0" eb="2">
      <t>チュウモン</t>
    </rPh>
    <rPh sb="2" eb="4">
      <t>ナイヨウ</t>
    </rPh>
    <phoneticPr fontId="1"/>
  </si>
  <si>
    <t>下記の通り請求します。</t>
    <rPh sb="0" eb="2">
      <t>カキ</t>
    </rPh>
    <rPh sb="3" eb="4">
      <t>トオ</t>
    </rPh>
    <rPh sb="5" eb="7">
      <t>セイキュウ</t>
    </rPh>
    <phoneticPr fontId="1"/>
  </si>
  <si>
    <t>工事名</t>
    <rPh sb="0" eb="3">
      <t>コウジメイ</t>
    </rPh>
    <phoneticPr fontId="1"/>
  </si>
  <si>
    <t>工事番号</t>
    <rPh sb="0" eb="2">
      <t>コウジ</t>
    </rPh>
    <rPh sb="2" eb="4">
      <t>バンゴウ</t>
    </rPh>
    <phoneticPr fontId="1"/>
  </si>
  <si>
    <r>
      <rPr>
        <b/>
        <sz val="12"/>
        <color indexed="8"/>
        <rFont val="ＭＳ Ｐゴシック"/>
        <family val="3"/>
        <charset val="128"/>
      </rPr>
      <t>今回請求金額</t>
    </r>
    <r>
      <rPr>
        <b/>
        <sz val="10"/>
        <color indexed="8"/>
        <rFont val="ＭＳ Ｐゴシック"/>
        <family val="3"/>
        <charset val="128"/>
      </rPr>
      <t>（税込）</t>
    </r>
    <rPh sb="0" eb="2">
      <t>コンカイ</t>
    </rPh>
    <rPh sb="2" eb="4">
      <t>セイキュウ</t>
    </rPh>
    <rPh sb="4" eb="6">
      <t>キンガク</t>
    </rPh>
    <rPh sb="7" eb="9">
      <t>ゼイコミ</t>
    </rPh>
    <phoneticPr fontId="1"/>
  </si>
  <si>
    <t>支払条件</t>
    <rPh sb="0" eb="2">
      <t>シハライ</t>
    </rPh>
    <rPh sb="2" eb="4">
      <t>ジョウケン</t>
    </rPh>
    <phoneticPr fontId="1"/>
  </si>
  <si>
    <t>支払</t>
    <rPh sb="0" eb="2">
      <t>シハライ</t>
    </rPh>
    <phoneticPr fontId="1"/>
  </si>
  <si>
    <t>現金</t>
    <rPh sb="0" eb="2">
      <t>ゲンキン</t>
    </rPh>
    <phoneticPr fontId="1"/>
  </si>
  <si>
    <t>手形</t>
    <rPh sb="0" eb="2">
      <t>テガタ</t>
    </rPh>
    <phoneticPr fontId="1"/>
  </si>
  <si>
    <t>出来高</t>
    <rPh sb="0" eb="3">
      <t>デキダカ</t>
    </rPh>
    <phoneticPr fontId="1"/>
  </si>
  <si>
    <t>〈請求書の作成について〉</t>
    <rPh sb="1" eb="4">
      <t>セイキュウショ</t>
    </rPh>
    <rPh sb="5" eb="7">
      <t>サクセイ</t>
    </rPh>
    <phoneticPr fontId="1"/>
  </si>
  <si>
    <t>工事名、工事番号、注文番号、支払条件は、注文書に記載されている内容を記入して下さい。</t>
    <rPh sb="0" eb="2">
      <t>コウジ</t>
    </rPh>
    <rPh sb="4" eb="6">
      <t>コウジ</t>
    </rPh>
    <rPh sb="6" eb="8">
      <t>バンゴウ</t>
    </rPh>
    <rPh sb="9" eb="11">
      <t>チュウモン</t>
    </rPh>
    <rPh sb="11" eb="13">
      <t>バンゴウ</t>
    </rPh>
    <rPh sb="14" eb="16">
      <t>シハライ</t>
    </rPh>
    <rPh sb="16" eb="18">
      <t>ジョウケン</t>
    </rPh>
    <rPh sb="20" eb="23">
      <t>チュウモンショ</t>
    </rPh>
    <rPh sb="24" eb="26">
      <t>キサイ</t>
    </rPh>
    <rPh sb="31" eb="33">
      <t>ナイヨウ</t>
    </rPh>
    <rPh sb="34" eb="36">
      <t>キニュウ</t>
    </rPh>
    <rPh sb="38" eb="39">
      <t>クダ</t>
    </rPh>
    <phoneticPr fontId="1"/>
  </si>
  <si>
    <t>その他請求書作成について不明な点はお問い合わせください。</t>
    <rPh sb="2" eb="3">
      <t>タ</t>
    </rPh>
    <rPh sb="3" eb="6">
      <t>セイキュウショ</t>
    </rPh>
    <rPh sb="6" eb="8">
      <t>サクセイ</t>
    </rPh>
    <rPh sb="12" eb="14">
      <t>フメイ</t>
    </rPh>
    <rPh sb="15" eb="16">
      <t>テン</t>
    </rPh>
    <rPh sb="18" eb="19">
      <t>ト</t>
    </rPh>
    <rPh sb="20" eb="21">
      <t>ア</t>
    </rPh>
    <phoneticPr fontId="1"/>
  </si>
  <si>
    <t>請求日</t>
    <rPh sb="0" eb="2">
      <t>セイキュウ</t>
    </rPh>
    <rPh sb="2" eb="3">
      <t>ビ</t>
    </rPh>
    <phoneticPr fontId="1"/>
  </si>
  <si>
    <r>
      <t>請求書</t>
    </r>
    <r>
      <rPr>
        <b/>
        <sz val="12"/>
        <color indexed="8"/>
        <rFont val="ＭＳ Ｐゴシック"/>
        <family val="3"/>
        <charset val="128"/>
      </rPr>
      <t>&lt;契約外諸口&gt;</t>
    </r>
    <rPh sb="0" eb="3">
      <t>セイキュウショ</t>
    </rPh>
    <rPh sb="4" eb="6">
      <t>ケイヤク</t>
    </rPh>
    <rPh sb="6" eb="7">
      <t>ガイ</t>
    </rPh>
    <rPh sb="7" eb="9">
      <t>ショクチ</t>
    </rPh>
    <phoneticPr fontId="1"/>
  </si>
  <si>
    <t>口座名義
（カナ）</t>
    <rPh sb="0" eb="2">
      <t>コウザ</t>
    </rPh>
    <rPh sb="2" eb="4">
      <t>メイギ</t>
    </rPh>
    <phoneticPr fontId="1"/>
  </si>
  <si>
    <t>口座名義</t>
    <rPh sb="0" eb="2">
      <t>コウザ</t>
    </rPh>
    <rPh sb="2" eb="4">
      <t>メイギ</t>
    </rPh>
    <phoneticPr fontId="1"/>
  </si>
  <si>
    <t>口座番号</t>
    <rPh sb="0" eb="2">
      <t>コウザ</t>
    </rPh>
    <rPh sb="2" eb="4">
      <t>バンゴウ</t>
    </rPh>
    <phoneticPr fontId="1"/>
  </si>
  <si>
    <t>1.普通</t>
    <rPh sb="2" eb="4">
      <t>フツウ</t>
    </rPh>
    <phoneticPr fontId="4"/>
  </si>
  <si>
    <t>2.当座</t>
    <rPh sb="2" eb="4">
      <t>トウザ</t>
    </rPh>
    <phoneticPr fontId="4"/>
  </si>
  <si>
    <t>預金種別</t>
    <rPh sb="0" eb="2">
      <t>ヨキン</t>
    </rPh>
    <rPh sb="2" eb="4">
      <t>シュベツ</t>
    </rPh>
    <phoneticPr fontId="1"/>
  </si>
  <si>
    <t>コード</t>
    <phoneticPr fontId="1"/>
  </si>
  <si>
    <t>振込先</t>
    <rPh sb="0" eb="2">
      <t>フリコミ</t>
    </rPh>
    <rPh sb="2" eb="3">
      <t>サキ</t>
    </rPh>
    <phoneticPr fontId="1"/>
  </si>
  <si>
    <t>支店</t>
    <rPh sb="0" eb="2">
      <t>シテン</t>
    </rPh>
    <phoneticPr fontId="4"/>
  </si>
  <si>
    <t>振込口座未登録の業者の方は、振込先を記入して下さい。</t>
    <rPh sb="0" eb="2">
      <t>フリコミ</t>
    </rPh>
    <rPh sb="2" eb="4">
      <t>コウザ</t>
    </rPh>
    <rPh sb="4" eb="7">
      <t>ミトウロク</t>
    </rPh>
    <rPh sb="8" eb="10">
      <t>ギョウシャ</t>
    </rPh>
    <rPh sb="11" eb="12">
      <t>カタ</t>
    </rPh>
    <rPh sb="14" eb="16">
      <t>フリコミ</t>
    </rPh>
    <rPh sb="16" eb="17">
      <t>サキ</t>
    </rPh>
    <rPh sb="18" eb="20">
      <t>キニュウ</t>
    </rPh>
    <rPh sb="22" eb="23">
      <t>クダ</t>
    </rPh>
    <phoneticPr fontId="1"/>
  </si>
  <si>
    <t>締切</t>
    <rPh sb="0" eb="2">
      <t>シメキリ</t>
    </rPh>
    <phoneticPr fontId="1"/>
  </si>
  <si>
    <t>ＮＥＴ金額</t>
    <rPh sb="3" eb="5">
      <t>キンガク</t>
    </rPh>
    <phoneticPr fontId="1"/>
  </si>
  <si>
    <t>購買管理者</t>
    <rPh sb="0" eb="2">
      <t>コウバイ</t>
    </rPh>
    <rPh sb="2" eb="4">
      <t>カンリ</t>
    </rPh>
    <rPh sb="4" eb="5">
      <t>シャ</t>
    </rPh>
    <phoneticPr fontId="1"/>
  </si>
  <si>
    <t>購買担当者</t>
    <rPh sb="0" eb="2">
      <t>コウバイ</t>
    </rPh>
    <rPh sb="2" eb="5">
      <t>タントウシャ</t>
    </rPh>
    <phoneticPr fontId="1"/>
  </si>
  <si>
    <t>工事担当者</t>
    <rPh sb="0" eb="2">
      <t>コウジ</t>
    </rPh>
    <rPh sb="2" eb="4">
      <t>タントウ</t>
    </rPh>
    <rPh sb="4" eb="5">
      <t>シャ</t>
    </rPh>
    <phoneticPr fontId="1"/>
  </si>
  <si>
    <t>末日</t>
  </si>
  <si>
    <t>翌月25日</t>
  </si>
  <si>
    <r>
      <t>請求書</t>
    </r>
    <r>
      <rPr>
        <b/>
        <sz val="12"/>
        <rFont val="ＭＳ Ｐゴシック"/>
        <family val="3"/>
        <charset val="128"/>
      </rPr>
      <t>&lt;注文契約分&gt;</t>
    </r>
    <rPh sb="0" eb="3">
      <t>セイキュウショ</t>
    </rPh>
    <rPh sb="4" eb="6">
      <t>チュウモン</t>
    </rPh>
    <rPh sb="6" eb="9">
      <t>ケイヤクブン</t>
    </rPh>
    <phoneticPr fontId="1"/>
  </si>
  <si>
    <r>
      <rPr>
        <b/>
        <sz val="12"/>
        <rFont val="ＭＳ Ｐゴシック"/>
        <family val="3"/>
        <charset val="128"/>
      </rPr>
      <t>今回請求金額</t>
    </r>
    <r>
      <rPr>
        <b/>
        <sz val="10"/>
        <rFont val="ＭＳ Ｐゴシック"/>
        <family val="3"/>
        <charset val="128"/>
      </rPr>
      <t>（税込）</t>
    </r>
    <rPh sb="0" eb="2">
      <t>コンカイ</t>
    </rPh>
    <rPh sb="2" eb="4">
      <t>セイキュウ</t>
    </rPh>
    <rPh sb="4" eb="6">
      <t>キンガク</t>
    </rPh>
    <rPh sb="7" eb="9">
      <t>ゼイコミ</t>
    </rPh>
    <phoneticPr fontId="1"/>
  </si>
  <si>
    <t>計</t>
    <rPh sb="0" eb="1">
      <t>ケイ</t>
    </rPh>
    <phoneticPr fontId="1"/>
  </si>
  <si>
    <t>購買部長</t>
    <rPh sb="0" eb="4">
      <t>コウバイブチョウ</t>
    </rPh>
    <phoneticPr fontId="1"/>
  </si>
  <si>
    <t>適格請求書発行事業者登録番号</t>
    <rPh sb="0" eb="12">
      <t>テキカクセイキュウショハッコウジギョウシャトウロク</t>
    </rPh>
    <rPh sb="12" eb="14">
      <t>バンゴウ</t>
    </rPh>
    <phoneticPr fontId="1"/>
  </si>
  <si>
    <t>上記に含まれる法定福利費</t>
    <rPh sb="0" eb="2">
      <t>ジョウキ</t>
    </rPh>
    <rPh sb="3" eb="4">
      <t>フク</t>
    </rPh>
    <rPh sb="7" eb="12">
      <t>ホウテイフクリヒ</t>
    </rPh>
    <phoneticPr fontId="1"/>
  </si>
  <si>
    <t>確認・承認</t>
    <rPh sb="0" eb="2">
      <t>カクニン</t>
    </rPh>
    <rPh sb="3" eb="5">
      <t>ショウニン</t>
    </rPh>
    <phoneticPr fontId="1"/>
  </si>
  <si>
    <t>見積先が共同企業体の場合は、宛名の上段に企業体名称を記入してください。</t>
    <rPh sb="0" eb="3">
      <t>ミツモリサキ</t>
    </rPh>
    <rPh sb="4" eb="9">
      <t>キョウドウキギョウタイ</t>
    </rPh>
    <rPh sb="10" eb="12">
      <t>バアイ</t>
    </rPh>
    <rPh sb="14" eb="16">
      <t>アテナ</t>
    </rPh>
    <rPh sb="17" eb="19">
      <t>ジョウダン</t>
    </rPh>
    <rPh sb="20" eb="25">
      <t>キギョウタイメイショウ</t>
    </rPh>
    <rPh sb="26" eb="28">
      <t>キニュウ</t>
    </rPh>
    <phoneticPr fontId="1"/>
  </si>
  <si>
    <t>内訳の太線右側の査定欄及び右下の太線枠内は当社にて記入</t>
    <rPh sb="0" eb="2">
      <t>ウチワケ</t>
    </rPh>
    <rPh sb="3" eb="5">
      <t>フトセン</t>
    </rPh>
    <rPh sb="5" eb="7">
      <t>ミギガワ</t>
    </rPh>
    <rPh sb="8" eb="11">
      <t>サテイラン</t>
    </rPh>
    <rPh sb="11" eb="12">
      <t>オヨ</t>
    </rPh>
    <rPh sb="13" eb="15">
      <t>ミギシタ</t>
    </rPh>
    <rPh sb="16" eb="18">
      <t>フトセン</t>
    </rPh>
    <rPh sb="18" eb="20">
      <t>ワクナイ</t>
    </rPh>
    <rPh sb="21" eb="23">
      <t>トウシャ</t>
    </rPh>
    <rPh sb="25" eb="27">
      <t>キニュウ</t>
    </rPh>
    <phoneticPr fontId="1"/>
  </si>
  <si>
    <t>しますので、記入しないでください。</t>
    <phoneticPr fontId="1"/>
  </si>
  <si>
    <t>適格請求書発行事業者は登録番号を記入してください。</t>
    <rPh sb="0" eb="2">
      <t>テキカク</t>
    </rPh>
    <rPh sb="2" eb="5">
      <t>セイキュウショ</t>
    </rPh>
    <rPh sb="5" eb="7">
      <t>ハッコウ</t>
    </rPh>
    <rPh sb="7" eb="10">
      <t>ジギョウシャ</t>
    </rPh>
    <rPh sb="11" eb="13">
      <t>トウロク</t>
    </rPh>
    <rPh sb="13" eb="15">
      <t>バンゴウ</t>
    </rPh>
    <rPh sb="16" eb="18">
      <t>キニュウ</t>
    </rPh>
    <phoneticPr fontId="1"/>
  </si>
  <si>
    <t>未記入の場合は未登録事業者と判断します。</t>
    <rPh sb="0" eb="3">
      <t>ミキニュウ</t>
    </rPh>
    <rPh sb="4" eb="6">
      <t>バアイ</t>
    </rPh>
    <rPh sb="7" eb="8">
      <t>ミ</t>
    </rPh>
    <rPh sb="8" eb="10">
      <t>トウロク</t>
    </rPh>
    <rPh sb="10" eb="13">
      <t>ジギョウシャ</t>
    </rPh>
    <rPh sb="14" eb="16">
      <t>ハンダン</t>
    </rPh>
    <phoneticPr fontId="1"/>
  </si>
  <si>
    <t>値引きは記載しないでください。</t>
    <rPh sb="0" eb="2">
      <t>ネビ</t>
    </rPh>
    <rPh sb="4" eb="6">
      <t>キサイ</t>
    </rPh>
    <phoneticPr fontId="1"/>
  </si>
  <si>
    <t>鶴美建設株式会社</t>
  </si>
  <si>
    <t>共同企業体を記入した場合は、宛名を「代表者　鶴美建設株式会社」を選択してください。</t>
    <rPh sb="0" eb="5">
      <t>キョウドウキギョウタイ</t>
    </rPh>
    <rPh sb="6" eb="8">
      <t>キニュウ</t>
    </rPh>
    <rPh sb="10" eb="12">
      <t>バアイ</t>
    </rPh>
    <rPh sb="14" eb="16">
      <t>アテナ</t>
    </rPh>
    <rPh sb="18" eb="21">
      <t>ダイヒョウシャ</t>
    </rPh>
    <rPh sb="22" eb="30">
      <t>ツルミケンセツカブシキガイシャ</t>
    </rPh>
    <rPh sb="32" eb="34">
      <t>センタク</t>
    </rPh>
    <phoneticPr fontId="1"/>
  </si>
  <si>
    <t>総額のNET金額を記載した場合は、以下の内容で扱います。</t>
    <rPh sb="0" eb="2">
      <t>ソウガク</t>
    </rPh>
    <rPh sb="17" eb="19">
      <t>イカ</t>
    </rPh>
    <rPh sb="20" eb="22">
      <t>ナイヨウ</t>
    </rPh>
    <rPh sb="23" eb="24">
      <t>アツカ</t>
    </rPh>
    <phoneticPr fontId="1"/>
  </si>
  <si>
    <t>　総額のみの場合は、全ての項目を一律で査定します。</t>
    <rPh sb="1" eb="3">
      <t>ソウガク</t>
    </rPh>
    <rPh sb="6" eb="8">
      <t>バアイ</t>
    </rPh>
    <rPh sb="10" eb="11">
      <t>スベ</t>
    </rPh>
    <rPh sb="13" eb="15">
      <t>コウモク</t>
    </rPh>
    <rPh sb="16" eb="18">
      <t>イチリツ</t>
    </rPh>
    <rPh sb="19" eb="21">
      <t>サテイ</t>
    </rPh>
    <phoneticPr fontId="1"/>
  </si>
  <si>
    <t>　工種毎にNETがある場合は、その率で査定をします。</t>
    <rPh sb="1" eb="3">
      <t>コウシュ</t>
    </rPh>
    <rPh sb="3" eb="4">
      <t>ゴト</t>
    </rPh>
    <rPh sb="11" eb="13">
      <t>バアイ</t>
    </rPh>
    <rPh sb="17" eb="18">
      <t>リツ</t>
    </rPh>
    <rPh sb="19" eb="21">
      <t>サテイ</t>
    </rPh>
    <phoneticPr fontId="1"/>
  </si>
  <si>
    <t>工事、役務の場合は法定福利費を記載してください。</t>
    <rPh sb="0" eb="2">
      <t>コウジ</t>
    </rPh>
    <rPh sb="3" eb="5">
      <t>エキム</t>
    </rPh>
    <rPh sb="6" eb="8">
      <t>バアイ</t>
    </rPh>
    <rPh sb="9" eb="14">
      <t>ホウテイフクリヒ</t>
    </rPh>
    <rPh sb="15" eb="17">
      <t>キサイ</t>
    </rPh>
    <phoneticPr fontId="1"/>
  </si>
  <si>
    <t>値引きをする場合は、諸経費等で調整してください。</t>
    <rPh sb="0" eb="2">
      <t>ネビ</t>
    </rPh>
    <rPh sb="6" eb="8">
      <t>バアイ</t>
    </rPh>
    <rPh sb="10" eb="13">
      <t>ショケイヒ</t>
    </rPh>
    <rPh sb="13" eb="14">
      <t>トウ</t>
    </rPh>
    <rPh sb="15" eb="17">
      <t>チョウセイ</t>
    </rPh>
    <phoneticPr fontId="1"/>
  </si>
  <si>
    <t>消費税等は記載しないでください。</t>
    <rPh sb="0" eb="3">
      <t>ショウヒゼイ</t>
    </rPh>
    <rPh sb="3" eb="4">
      <t>トウ</t>
    </rPh>
    <rPh sb="5" eb="7">
      <t>キサイ</t>
    </rPh>
    <phoneticPr fontId="1"/>
  </si>
  <si>
    <t>決定後に、所定の税率に基づいて算出した金額を加算して注文します。</t>
    <rPh sb="0" eb="2">
      <t>ケッテイ</t>
    </rPh>
    <rPh sb="2" eb="3">
      <t>ゴ</t>
    </rPh>
    <rPh sb="5" eb="7">
      <t>ショテイ</t>
    </rPh>
    <rPh sb="8" eb="10">
      <t>ゼイリツ</t>
    </rPh>
    <rPh sb="11" eb="12">
      <t>モト</t>
    </rPh>
    <rPh sb="15" eb="17">
      <t>サンシュツ</t>
    </rPh>
    <rPh sb="19" eb="21">
      <t>キンガク</t>
    </rPh>
    <rPh sb="22" eb="24">
      <t>カサン</t>
    </rPh>
    <rPh sb="26" eb="28">
      <t>チュウモン</t>
    </rPh>
    <phoneticPr fontId="1"/>
  </si>
  <si>
    <t>適格請求書発行事業者登録番号</t>
  </si>
  <si>
    <t>見積書から引用できる項目はリンクするように数式が入っています。</t>
    <rPh sb="0" eb="3">
      <t>ミツモリショ</t>
    </rPh>
    <rPh sb="5" eb="7">
      <t>インヨウ</t>
    </rPh>
    <rPh sb="10" eb="12">
      <t>コウモク</t>
    </rPh>
    <rPh sb="21" eb="23">
      <t>スウシキ</t>
    </rPh>
    <rPh sb="24" eb="25">
      <t>ハイ</t>
    </rPh>
    <phoneticPr fontId="1"/>
  </si>
  <si>
    <t>注文書などと記載が異なる場合などは書き換えてください。</t>
    <rPh sb="0" eb="3">
      <t>チュウモンショ</t>
    </rPh>
    <rPh sb="6" eb="8">
      <t>キサイ</t>
    </rPh>
    <rPh sb="9" eb="10">
      <t>コト</t>
    </rPh>
    <rPh sb="12" eb="14">
      <t>バアイ</t>
    </rPh>
    <rPh sb="17" eb="18">
      <t>カ</t>
    </rPh>
    <rPh sb="19" eb="20">
      <t>カ</t>
    </rPh>
    <phoneticPr fontId="1"/>
  </si>
  <si>
    <t>支払条件は当社の基本条件を記載していますが、注文書の記載と異なる場合は変更してください。</t>
    <rPh sb="0" eb="4">
      <t>シハライジョウケン</t>
    </rPh>
    <rPh sb="5" eb="7">
      <t>トウシャ</t>
    </rPh>
    <rPh sb="8" eb="12">
      <t>キホンジョウケン</t>
    </rPh>
    <rPh sb="13" eb="15">
      <t>キサイ</t>
    </rPh>
    <rPh sb="22" eb="25">
      <t>チュウモンショ</t>
    </rPh>
    <rPh sb="26" eb="28">
      <t>キサイ</t>
    </rPh>
    <rPh sb="29" eb="30">
      <t>コト</t>
    </rPh>
    <rPh sb="32" eb="34">
      <t>バアイ</t>
    </rPh>
    <rPh sb="35" eb="37">
      <t>ヘンコウ</t>
    </rPh>
    <phoneticPr fontId="1"/>
  </si>
  <si>
    <t>支払条件の出来形数値と、支払査定の数値はリンクしていますので、最終出来高請求の場合などは「100%」に変更してください。</t>
    <rPh sb="0" eb="4">
      <t>シハライジョウケン</t>
    </rPh>
    <rPh sb="5" eb="8">
      <t>デキガタ</t>
    </rPh>
    <rPh sb="8" eb="10">
      <t>スウチ</t>
    </rPh>
    <rPh sb="12" eb="16">
      <t>シハライサテイ</t>
    </rPh>
    <rPh sb="17" eb="19">
      <t>スウチ</t>
    </rPh>
    <rPh sb="31" eb="36">
      <t>サイシュウデキダカ</t>
    </rPh>
    <rPh sb="36" eb="38">
      <t>セイキュウ</t>
    </rPh>
    <rPh sb="39" eb="41">
      <t>バアイ</t>
    </rPh>
    <rPh sb="51" eb="53">
      <t>ヘンコウ</t>
    </rPh>
    <phoneticPr fontId="1"/>
  </si>
  <si>
    <t>見積条件書</t>
    <rPh sb="0" eb="2">
      <t>ミツモリ</t>
    </rPh>
    <rPh sb="2" eb="4">
      <t>ジョウケン</t>
    </rPh>
    <rPh sb="4" eb="5">
      <t>ショ</t>
    </rPh>
    <phoneticPr fontId="1"/>
  </si>
  <si>
    <t>金融機関</t>
    <rPh sb="0" eb="4">
      <t>キンユウキカン</t>
    </rPh>
    <phoneticPr fontId="4"/>
  </si>
  <si>
    <t>店舗</t>
    <rPh sb="0" eb="2">
      <t>テンポ</t>
    </rPh>
    <phoneticPr fontId="4"/>
  </si>
  <si>
    <t>内訳の太線右側の査定欄及び太線枠内は当社にて記入しますので、記入しないでください。</t>
    <rPh sb="0" eb="2">
      <t>ウチワケ</t>
    </rPh>
    <rPh sb="3" eb="5">
      <t>フトセン</t>
    </rPh>
    <rPh sb="5" eb="7">
      <t>ミギガワ</t>
    </rPh>
    <rPh sb="8" eb="10">
      <t>サテイ</t>
    </rPh>
    <rPh sb="10" eb="11">
      <t>ラン</t>
    </rPh>
    <rPh sb="11" eb="12">
      <t>オヨ</t>
    </rPh>
    <rPh sb="13" eb="15">
      <t>フトセン</t>
    </rPh>
    <rPh sb="15" eb="17">
      <t>ワクナイ</t>
    </rPh>
    <rPh sb="18" eb="20">
      <t>トウシャ</t>
    </rPh>
    <rPh sb="22" eb="24">
      <t>キニュウ</t>
    </rPh>
    <rPh sb="30" eb="32">
      <t>キニュウ</t>
    </rPh>
    <phoneticPr fontId="4"/>
  </si>
  <si>
    <t>月</t>
    <rPh sb="0" eb="1">
      <t>ツキ</t>
    </rPh>
    <phoneticPr fontId="1"/>
  </si>
  <si>
    <t>日</t>
    <rPh sb="0" eb="1">
      <t>ヒ</t>
    </rPh>
    <phoneticPr fontId="4"/>
  </si>
  <si>
    <t>消費税</t>
    <rPh sb="0" eb="3">
      <t>ショウヒゼイ</t>
    </rPh>
    <phoneticPr fontId="4"/>
  </si>
  <si>
    <t>合計</t>
    <rPh sb="0" eb="2">
      <t>ゴウケイ</t>
    </rPh>
    <phoneticPr fontId="4"/>
  </si>
  <si>
    <t>必要に応じて記入をしてください。</t>
    <rPh sb="0" eb="2">
      <t>ヒツヨウ</t>
    </rPh>
    <rPh sb="3" eb="4">
      <t>オウ</t>
    </rPh>
    <rPh sb="6" eb="8">
      <t>キニュウ</t>
    </rPh>
    <phoneticPr fontId="4"/>
  </si>
  <si>
    <t>支払条件は当社規定の条件を記入しています。</t>
    <rPh sb="0" eb="4">
      <t>シハライジョウケン</t>
    </rPh>
    <rPh sb="5" eb="7">
      <t>トウシャ</t>
    </rPh>
    <rPh sb="7" eb="9">
      <t>キテイ</t>
    </rPh>
    <rPh sb="10" eb="12">
      <t>ジョウケン</t>
    </rPh>
    <rPh sb="13" eb="15">
      <t>キニュウ</t>
    </rPh>
    <phoneticPr fontId="4"/>
  </si>
  <si>
    <t>案件等によって条件が異なる場合は変更してください。</t>
    <rPh sb="0" eb="3">
      <t>アンケントウ</t>
    </rPh>
    <rPh sb="7" eb="9">
      <t>ジョウケン</t>
    </rPh>
    <rPh sb="10" eb="11">
      <t>コト</t>
    </rPh>
    <rPh sb="13" eb="15">
      <t>バアイ</t>
    </rPh>
    <rPh sb="16" eb="18">
      <t>ヘンコウ</t>
    </rPh>
    <phoneticPr fontId="4"/>
  </si>
  <si>
    <t>新規の取引や供給者登録シートを提出していない場合は、振込先を記入してください。</t>
    <rPh sb="0" eb="2">
      <t>シンキ</t>
    </rPh>
    <rPh sb="3" eb="5">
      <t>トリヒキ</t>
    </rPh>
    <rPh sb="6" eb="9">
      <t>キョウキュウシャ</t>
    </rPh>
    <rPh sb="9" eb="11">
      <t>トウロク</t>
    </rPh>
    <rPh sb="15" eb="17">
      <t>テイシュツ</t>
    </rPh>
    <rPh sb="22" eb="24">
      <t>バアイ</t>
    </rPh>
    <rPh sb="26" eb="29">
      <t>フリコミサキ</t>
    </rPh>
    <rPh sb="30" eb="32">
      <t>キニュウ</t>
    </rPh>
    <phoneticPr fontId="4"/>
  </si>
  <si>
    <t>立替費用については、請求書若しくは領収書の写しを添付してください。</t>
    <rPh sb="0" eb="4">
      <t>タテカエヒヨウ</t>
    </rPh>
    <rPh sb="10" eb="13">
      <t>セイキュウショ</t>
    </rPh>
    <rPh sb="13" eb="14">
      <t>モ</t>
    </rPh>
    <rPh sb="17" eb="20">
      <t>リョウシュウショ</t>
    </rPh>
    <rPh sb="21" eb="22">
      <t>ウツ</t>
    </rPh>
    <rPh sb="24" eb="26">
      <t>テンプ</t>
    </rPh>
    <phoneticPr fontId="4"/>
  </si>
  <si>
    <t>消費税対象額</t>
    <rPh sb="0" eb="6">
      <t>ショウヒゼイタイショウガク</t>
    </rPh>
    <phoneticPr fontId="4"/>
  </si>
  <si>
    <t>10%</t>
    <phoneticPr fontId="4"/>
  </si>
  <si>
    <t>8%</t>
    <phoneticPr fontId="4"/>
  </si>
  <si>
    <t>非課税</t>
    <rPh sb="0" eb="2">
      <t>ヒカゼイ</t>
    </rPh>
    <phoneticPr fontId="39"/>
  </si>
  <si>
    <t>現場用飲料水(ウォーターボトル)</t>
    <rPh sb="0" eb="6">
      <t>ゲンバヨウインリョウスイ</t>
    </rPh>
    <phoneticPr fontId="39"/>
  </si>
  <si>
    <t>朝来西団地</t>
    <rPh sb="0" eb="5">
      <t>アセクニシダンチ</t>
    </rPh>
    <phoneticPr fontId="39"/>
  </si>
  <si>
    <t>消費税は自動で計算します、集計を間違えないように入力してください。</t>
    <rPh sb="0" eb="3">
      <t>ショウヒゼイ</t>
    </rPh>
    <rPh sb="4" eb="6">
      <t>ジドウ</t>
    </rPh>
    <rPh sb="7" eb="9">
      <t>ケイサン</t>
    </rPh>
    <rPh sb="13" eb="15">
      <t>シュウケイ</t>
    </rPh>
    <rPh sb="16" eb="18">
      <t>マチガ</t>
    </rPh>
    <rPh sb="24" eb="26">
      <t>ニュウリョク</t>
    </rPh>
    <phoneticPr fontId="4"/>
  </si>
  <si>
    <t>消費税の計算はございませんので、集計を間違えないように入力してください。</t>
    <rPh sb="0" eb="3">
      <t>ショウヒゼイ</t>
    </rPh>
    <rPh sb="4" eb="6">
      <t>ケイサン</t>
    </rPh>
    <rPh sb="16" eb="18">
      <t>シュウケイ</t>
    </rPh>
    <rPh sb="19" eb="21">
      <t>マチガ</t>
    </rPh>
    <rPh sb="27" eb="29">
      <t>ニュウリョク</t>
    </rPh>
    <phoneticPr fontId="4"/>
  </si>
  <si>
    <t>「水」専用の請求書です。</t>
    <rPh sb="1" eb="2">
      <t>ミズ</t>
    </rPh>
    <rPh sb="3" eb="5">
      <t>センヨウ</t>
    </rPh>
    <rPh sb="6" eb="9">
      <t>セイキュウショ</t>
    </rPh>
    <phoneticPr fontId="39"/>
  </si>
  <si>
    <t>当月に納入したすべての工事を記入してください。</t>
    <rPh sb="0" eb="2">
      <t>トウゲツ</t>
    </rPh>
    <rPh sb="3" eb="5">
      <t>ノウニュウ</t>
    </rPh>
    <rPh sb="11" eb="13">
      <t>コウジ</t>
    </rPh>
    <rPh sb="14" eb="16">
      <t>キニュウ</t>
    </rPh>
    <phoneticPr fontId="39"/>
  </si>
  <si>
    <t>※工事毎に作成する必要はありません。</t>
    <rPh sb="1" eb="4">
      <t>コウジゴト</t>
    </rPh>
    <rPh sb="5" eb="7">
      <t>サクセイ</t>
    </rPh>
    <rPh sb="9" eb="11">
      <t>ヒツヨウ</t>
    </rPh>
    <phoneticPr fontId="39"/>
  </si>
  <si>
    <t>銀行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</si>
</sst>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 ;&quot;▲ &quot;#,##0.??\ "/>
    <numFmt numFmtId="177" formatCode="#,##0\ ;[Red]\-#,##0\ "/>
    <numFmt numFmtId="178" formatCode="0\ 0\ 0\ 0"/>
    <numFmt numFmtId="179" formatCode="&quot;¥&quot;\ #,##0\ .\-\ \ ;[Red]&quot;¥&quot;\ \-#,##0\ .\-\ "/>
    <numFmt numFmtId="180" formatCode="[$-411]ggge&quot;年&quot;m&quot;月&quot;d&quot;日&quot;;@"/>
    <numFmt numFmtId="181" formatCode="[$]ggge&quot;年&quot;m&quot;月&quot;d&quot;日&quot;;@" x16r2:formatCode16="[$-ja-JP-x-gannen]ggge&quot;年&quot;m&quot;月&quot;d&quot;日&quot;;@"/>
    <numFmt numFmtId="182" formatCode="#,##0.??;&quot;▲ &quot;#,##0.??"/>
    <numFmt numFmtId="183" formatCode="0.0%"/>
    <numFmt numFmtId="184" formatCode="#,##0;[Red]\-#,##0;&quot;0&quot;"/>
  </numFmts>
  <fonts count="40">
    <font>
      <sz val="11"/>
      <color theme="1"/>
      <name val="ＭＳ Ｐゴシック"/>
      <family val="3"/>
      <charset val="128"/>
      <scheme val="minor"/>
    </font>
    <font>
      <sz val="6"/>
      <name val="ＭＳ Ｐゴシック"/>
      <family val="3"/>
      <charset val="128"/>
    </font>
    <font>
      <b/>
      <sz val="10"/>
      <color indexed="8"/>
      <name val="ＭＳ Ｐゴシック"/>
      <family val="3"/>
      <charset val="128"/>
    </font>
    <font>
      <b/>
      <sz val="12"/>
      <color indexed="8"/>
      <name val="ＭＳ Ｐゴシック"/>
      <family val="3"/>
      <charset val="128"/>
    </font>
    <font>
      <sz val="6"/>
      <name val="ＭＳ Ｐゴシック"/>
      <family val="3"/>
      <charset val="128"/>
    </font>
    <font>
      <sz val="10"/>
      <name val="ＭＳ Ｐ明朝"/>
      <family val="1"/>
      <charset val="128"/>
    </font>
    <font>
      <sz val="11"/>
      <name val="ＭＳ Ｐゴシック"/>
      <family val="3"/>
      <charset val="128"/>
    </font>
    <font>
      <sz val="14"/>
      <name val="ＭＳ Ｐ明朝"/>
      <family val="1"/>
      <charset val="128"/>
    </font>
    <font>
      <sz val="11"/>
      <name val="ＭＳ Ｐ明朝"/>
      <family val="1"/>
      <charset val="128"/>
    </font>
    <font>
      <b/>
      <sz val="14"/>
      <name val="ＭＳ Ｐ明朝"/>
      <family val="1"/>
      <charset val="128"/>
    </font>
    <font>
      <sz val="6"/>
      <name val="ＭＳ Ｐゴシック"/>
      <family val="3"/>
      <charset val="128"/>
    </font>
    <font>
      <b/>
      <sz val="16"/>
      <name val="ＭＳ Ｐ明朝"/>
      <family val="1"/>
      <charset val="128"/>
    </font>
    <font>
      <sz val="11"/>
      <color theme="1"/>
      <name val="ＭＳ Ｐゴシック"/>
      <family val="3"/>
      <charset val="128"/>
      <scheme val="minor"/>
    </font>
    <font>
      <sz val="10"/>
      <color theme="1"/>
      <name val="ＭＳ Ｐゴシック"/>
      <family val="3"/>
      <charset val="128"/>
      <scheme val="minor"/>
    </font>
    <font>
      <b/>
      <sz val="20"/>
      <color theme="1"/>
      <name val="ＭＳ Ｐゴシック"/>
      <family val="3"/>
      <charset val="128"/>
      <scheme val="minor"/>
    </font>
    <font>
      <sz val="10"/>
      <color theme="1"/>
      <name val="ＭＳ Ｐ明朝"/>
      <family val="1"/>
      <charset val="128"/>
    </font>
    <font>
      <sz val="12"/>
      <color theme="1"/>
      <name val="ＭＳ Ｐ明朝"/>
      <family val="1"/>
      <charset val="128"/>
    </font>
    <font>
      <sz val="10"/>
      <color theme="1"/>
      <name val="ＭＳ Ｐゴシック"/>
      <family val="3"/>
      <charset val="128"/>
      <scheme val="major"/>
    </font>
    <font>
      <sz val="10"/>
      <name val="ＭＳ Ｐゴシック"/>
      <family val="3"/>
      <charset val="128"/>
      <scheme val="minor"/>
    </font>
    <font>
      <b/>
      <sz val="20"/>
      <name val="ＭＳ Ｐゴシック"/>
      <family val="3"/>
      <charset val="128"/>
      <scheme val="minor"/>
    </font>
    <font>
      <b/>
      <sz val="10"/>
      <name val="ＭＳ Ｐゴシック"/>
      <family val="3"/>
      <charset val="128"/>
      <scheme val="minor"/>
    </font>
    <font>
      <sz val="10"/>
      <color theme="0"/>
      <name val="ＭＳ Ｐゴシック"/>
      <family val="3"/>
      <charset val="128"/>
    </font>
    <font>
      <sz val="11"/>
      <name val="ＭＳ Ｐゴシック"/>
      <family val="3"/>
      <charset val="128"/>
      <scheme val="minor"/>
    </font>
    <font>
      <b/>
      <sz val="12"/>
      <name val="ＭＳ Ｐゴシック"/>
      <family val="3"/>
      <charset val="128"/>
      <scheme val="minor"/>
    </font>
    <font>
      <sz val="10"/>
      <name val="ＭＳ Ｐゴシック"/>
      <family val="3"/>
      <charset val="128"/>
      <scheme val="major"/>
    </font>
    <font>
      <b/>
      <sz val="16"/>
      <color theme="1"/>
      <name val="ＭＳ Ｐ明朝"/>
      <family val="1"/>
      <charset val="128"/>
    </font>
    <font>
      <sz val="11"/>
      <color theme="1"/>
      <name val="ＭＳ Ｐ明朝"/>
      <family val="1"/>
      <charset val="128"/>
    </font>
    <font>
      <b/>
      <sz val="16"/>
      <color theme="1"/>
      <name val="ＭＳ Ｐゴシック"/>
      <family val="3"/>
      <charset val="128"/>
      <scheme val="major"/>
    </font>
    <font>
      <sz val="14"/>
      <color theme="1"/>
      <name val="ＭＳ Ｐ明朝"/>
      <family val="1"/>
      <charset val="128"/>
    </font>
    <font>
      <b/>
      <sz val="10"/>
      <color theme="1"/>
      <name val="ＭＳ Ｐゴシック"/>
      <family val="3"/>
      <charset val="128"/>
      <scheme val="minor"/>
    </font>
    <font>
      <sz val="10"/>
      <color theme="1"/>
      <name val="ＭＳ Ｐゴシック"/>
      <family val="3"/>
      <charset val="128"/>
    </font>
    <font>
      <sz val="11"/>
      <color theme="1"/>
      <name val="ＭＳ Ｐゴシック"/>
      <family val="3"/>
      <charset val="128"/>
    </font>
    <font>
      <sz val="12"/>
      <name val="ＭＳ Ｐゴシック"/>
      <family val="3"/>
      <charset val="128"/>
    </font>
    <font>
      <b/>
      <sz val="12"/>
      <name val="ＭＳ Ｐゴシック"/>
      <family val="3"/>
      <charset val="128"/>
    </font>
    <font>
      <b/>
      <sz val="10"/>
      <name val="ＭＳ Ｐゴシック"/>
      <family val="3"/>
      <charset val="128"/>
    </font>
    <font>
      <b/>
      <sz val="16"/>
      <name val="ＭＳ Ｐゴシック"/>
      <family val="3"/>
      <charset val="128"/>
      <scheme val="major"/>
    </font>
    <font>
      <sz val="10"/>
      <name val="ＭＳ Ｐゴシック"/>
      <family val="3"/>
      <charset val="128"/>
    </font>
    <font>
      <sz val="9"/>
      <color indexed="81"/>
      <name val="MS P ゴシック"/>
      <family val="3"/>
      <charset val="128"/>
    </font>
    <font>
      <b/>
      <sz val="11"/>
      <name val="ＭＳ Ｐ明朝"/>
      <family val="1"/>
      <charset val="128"/>
    </font>
    <font>
      <sz val="6"/>
      <name val="ＭＳ Ｐゴシック"/>
      <family val="3"/>
      <charset val="128"/>
      <scheme val="minor"/>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1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thin">
        <color rgb="FF0070C0"/>
      </bottom>
      <diagonal/>
    </border>
    <border>
      <left style="thin">
        <color rgb="FF0070C0"/>
      </left>
      <right/>
      <top/>
      <bottom style="thin">
        <color rgb="FF0070C0"/>
      </bottom>
      <diagonal/>
    </border>
    <border>
      <left/>
      <right style="thin">
        <color rgb="FF0070C0"/>
      </right>
      <top/>
      <bottom style="thin">
        <color rgb="FF0070C0"/>
      </bottom>
      <diagonal/>
    </border>
    <border>
      <left/>
      <right/>
      <top/>
      <bottom style="hair">
        <color rgb="FF0070C0"/>
      </bottom>
      <diagonal/>
    </border>
    <border>
      <left/>
      <right/>
      <top style="hair">
        <color rgb="FF0070C0"/>
      </top>
      <bottom style="hair">
        <color rgb="FF0070C0"/>
      </bottom>
      <diagonal/>
    </border>
    <border>
      <left style="thin">
        <color theme="9" tint="-0.24994659260841701"/>
      </left>
      <right/>
      <top/>
      <bottom style="thin">
        <color theme="9" tint="-0.24994659260841701"/>
      </bottom>
      <diagonal/>
    </border>
    <border>
      <left/>
      <right/>
      <top/>
      <bottom style="thin">
        <color theme="9" tint="-0.24994659260841701"/>
      </bottom>
      <diagonal/>
    </border>
    <border>
      <left/>
      <right style="thin">
        <color theme="9" tint="-0.24994659260841701"/>
      </right>
      <top/>
      <bottom style="thin">
        <color theme="9" tint="-0.24994659260841701"/>
      </bottom>
      <diagonal/>
    </border>
    <border>
      <left/>
      <right/>
      <top/>
      <bottom style="hair">
        <color theme="9" tint="-0.24994659260841701"/>
      </bottom>
      <diagonal/>
    </border>
    <border>
      <left style="dotted">
        <color theme="9" tint="-0.24994659260841701"/>
      </left>
      <right style="dotted">
        <color theme="9" tint="-0.24994659260841701"/>
      </right>
      <top style="thin">
        <color theme="9" tint="-0.24994659260841701"/>
      </top>
      <bottom/>
      <diagonal/>
    </border>
    <border>
      <left/>
      <right style="thin">
        <color theme="9" tint="-0.24994659260841701"/>
      </right>
      <top style="thin">
        <color theme="9" tint="-0.24994659260841701"/>
      </top>
      <bottom/>
      <diagonal/>
    </border>
    <border>
      <left style="dotted">
        <color theme="9" tint="-0.24994659260841701"/>
      </left>
      <right style="dotted">
        <color theme="9" tint="-0.24994659260841701"/>
      </right>
      <top/>
      <bottom style="thin">
        <color theme="9" tint="-0.24994659260841701"/>
      </bottom>
      <diagonal/>
    </border>
    <border>
      <left style="thin">
        <color rgb="FF00B050"/>
      </left>
      <right/>
      <top/>
      <bottom style="thin">
        <color rgb="FF00B050"/>
      </bottom>
      <diagonal/>
    </border>
    <border>
      <left/>
      <right/>
      <top/>
      <bottom style="thin">
        <color rgb="FF00B050"/>
      </bottom>
      <diagonal/>
    </border>
    <border>
      <left/>
      <right style="thin">
        <color rgb="FF00B050"/>
      </right>
      <top/>
      <bottom style="thin">
        <color rgb="FF00B050"/>
      </bottom>
      <diagonal/>
    </border>
    <border>
      <left/>
      <right/>
      <top style="thin">
        <color rgb="FF00B050"/>
      </top>
      <bottom/>
      <diagonal/>
    </border>
    <border>
      <left/>
      <right style="medium">
        <color indexed="64"/>
      </right>
      <top style="thin">
        <color rgb="FF00B050"/>
      </top>
      <bottom/>
      <diagonal/>
    </border>
    <border>
      <left/>
      <right style="medium">
        <color indexed="64"/>
      </right>
      <top/>
      <bottom style="thin">
        <color rgb="FF00B050"/>
      </bottom>
      <diagonal/>
    </border>
    <border>
      <left style="medium">
        <color indexed="64"/>
      </left>
      <right/>
      <top/>
      <bottom style="thin">
        <color rgb="FF00B050"/>
      </bottom>
      <diagonal/>
    </border>
    <border>
      <left style="thin">
        <color rgb="FF00B050"/>
      </left>
      <right/>
      <top style="thin">
        <color rgb="FF00B050"/>
      </top>
      <bottom/>
      <diagonal/>
    </border>
    <border>
      <left style="medium">
        <color indexed="64"/>
      </left>
      <right/>
      <top style="thin">
        <color rgb="FF00B050"/>
      </top>
      <bottom/>
      <diagonal/>
    </border>
    <border>
      <left style="hair">
        <color rgb="FF00B050"/>
      </left>
      <right/>
      <top style="thin">
        <color rgb="FF00B050"/>
      </top>
      <bottom/>
      <diagonal/>
    </border>
    <border>
      <left style="hair">
        <color rgb="FF00B050"/>
      </left>
      <right/>
      <top/>
      <bottom style="thin">
        <color rgb="FF00B050"/>
      </bottom>
      <diagonal/>
    </border>
    <border>
      <left style="thin">
        <color rgb="FF00B050"/>
      </left>
      <right/>
      <top/>
      <bottom/>
      <diagonal/>
    </border>
    <border>
      <left/>
      <right style="thin">
        <color rgb="FF00B050"/>
      </right>
      <top/>
      <bottom/>
      <diagonal/>
    </border>
    <border>
      <left/>
      <right style="thin">
        <color rgb="FF00B050"/>
      </right>
      <top style="thin">
        <color rgb="FF00B050"/>
      </top>
      <bottom/>
      <diagonal/>
    </border>
    <border>
      <left/>
      <right style="hair">
        <color rgb="FF00B050"/>
      </right>
      <top style="thin">
        <color rgb="FF00B050"/>
      </top>
      <bottom/>
      <diagonal/>
    </border>
    <border>
      <left/>
      <right style="hair">
        <color rgb="FF00B050"/>
      </right>
      <top/>
      <bottom style="thin">
        <color rgb="FF00B050"/>
      </bottom>
      <diagonal/>
    </border>
    <border>
      <left style="hair">
        <color rgb="FF00B050"/>
      </left>
      <right style="hair">
        <color rgb="FF00B050"/>
      </right>
      <top style="thin">
        <color rgb="FF00B050"/>
      </top>
      <bottom style="hair">
        <color rgb="FF00B050"/>
      </bottom>
      <diagonal/>
    </border>
    <border>
      <left style="hair">
        <color rgb="FF00B050"/>
      </left>
      <right style="thin">
        <color rgb="FF00B050"/>
      </right>
      <top style="thin">
        <color rgb="FF00B050"/>
      </top>
      <bottom style="hair">
        <color rgb="FF00B050"/>
      </bottom>
      <diagonal/>
    </border>
    <border>
      <left style="hair">
        <color rgb="FF00B050"/>
      </left>
      <right style="hair">
        <color rgb="FF00B050"/>
      </right>
      <top style="hair">
        <color rgb="FF00B050"/>
      </top>
      <bottom style="thin">
        <color rgb="FF00B050"/>
      </bottom>
      <diagonal/>
    </border>
    <border>
      <left style="hair">
        <color rgb="FF00B050"/>
      </left>
      <right style="thin">
        <color rgb="FF00B050"/>
      </right>
      <top style="hair">
        <color rgb="FF00B050"/>
      </top>
      <bottom style="thin">
        <color rgb="FF00B050"/>
      </bottom>
      <diagonal/>
    </border>
    <border>
      <left style="medium">
        <color indexed="64"/>
      </left>
      <right style="hair">
        <color rgb="FF00B050"/>
      </right>
      <top style="hair">
        <color rgb="FF00B050"/>
      </top>
      <bottom style="thin">
        <color rgb="FF00B050"/>
      </bottom>
      <diagonal/>
    </border>
    <border>
      <left style="thin">
        <color rgb="FF00B050"/>
      </left>
      <right style="hair">
        <color rgb="FF00B050"/>
      </right>
      <top style="thin">
        <color rgb="FF00B050"/>
      </top>
      <bottom style="hair">
        <color rgb="FF00B050"/>
      </bottom>
      <diagonal/>
    </border>
    <border>
      <left style="thin">
        <color rgb="FF00B050"/>
      </left>
      <right style="hair">
        <color rgb="FF00B050"/>
      </right>
      <top style="hair">
        <color rgb="FF00B050"/>
      </top>
      <bottom style="thin">
        <color rgb="FF00B050"/>
      </bottom>
      <diagonal/>
    </border>
    <border>
      <left/>
      <right/>
      <top/>
      <bottom style="hair">
        <color rgb="FF00B050"/>
      </bottom>
      <diagonal/>
    </border>
    <border>
      <left style="hair">
        <color rgb="FF0070C0"/>
      </left>
      <right style="hair">
        <color rgb="FF0070C0"/>
      </right>
      <top style="thin">
        <color rgb="FF0070C0"/>
      </top>
      <bottom/>
      <diagonal/>
    </border>
    <border>
      <left style="hair">
        <color rgb="FF0070C0"/>
      </left>
      <right style="thin">
        <color rgb="FF0070C0"/>
      </right>
      <top style="thin">
        <color rgb="FF0070C0"/>
      </top>
      <bottom/>
      <diagonal/>
    </border>
    <border>
      <left style="hair">
        <color rgb="FF0070C0"/>
      </left>
      <right style="hair">
        <color rgb="FF0070C0"/>
      </right>
      <top/>
      <bottom style="thin">
        <color rgb="FF0070C0"/>
      </bottom>
      <diagonal/>
    </border>
    <border>
      <left style="hair">
        <color rgb="FF0070C0"/>
      </left>
      <right style="thin">
        <color rgb="FF0070C0"/>
      </right>
      <top/>
      <bottom style="thin">
        <color rgb="FF0070C0"/>
      </bottom>
      <diagonal/>
    </border>
    <border>
      <left style="thin">
        <color rgb="FF0070C0"/>
      </left>
      <right style="hair">
        <color rgb="FF0070C0"/>
      </right>
      <top/>
      <bottom style="thin">
        <color rgb="FF0070C0"/>
      </bottom>
      <diagonal/>
    </border>
    <border>
      <left style="thin">
        <color rgb="FF0070C0"/>
      </left>
      <right style="hair">
        <color rgb="FF0070C0"/>
      </right>
      <top style="thin">
        <color rgb="FF0070C0"/>
      </top>
      <bottom/>
      <diagonal/>
    </border>
    <border>
      <left/>
      <right style="hair">
        <color rgb="FF0070C0"/>
      </right>
      <top style="thin">
        <color rgb="FF0070C0"/>
      </top>
      <bottom/>
      <diagonal/>
    </border>
    <border>
      <left/>
      <right style="hair">
        <color rgb="FF0070C0"/>
      </right>
      <top/>
      <bottom style="thin">
        <color rgb="FF0070C0"/>
      </bottom>
      <diagonal/>
    </border>
    <border>
      <left style="hair">
        <color rgb="FF0070C0"/>
      </left>
      <right style="double">
        <color rgb="FF0070C0"/>
      </right>
      <top/>
      <bottom style="thin">
        <color rgb="FF0070C0"/>
      </bottom>
      <diagonal/>
    </border>
    <border>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hair">
        <color rgb="FF0070C0"/>
      </left>
      <right style="double">
        <color rgb="FF0070C0"/>
      </right>
      <top style="thin">
        <color rgb="FF0070C0"/>
      </top>
      <bottom/>
      <diagonal/>
    </border>
    <border>
      <left style="hair">
        <color rgb="FF0070C0"/>
      </left>
      <right/>
      <top/>
      <bottom style="thin">
        <color rgb="FF0070C0"/>
      </bottom>
      <diagonal/>
    </border>
    <border>
      <left/>
      <right style="double">
        <color rgb="FF0070C0"/>
      </right>
      <top/>
      <bottom style="thin">
        <color rgb="FF0070C0"/>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style="double">
        <color rgb="FF0070C0"/>
      </right>
      <top style="thin">
        <color rgb="FF0070C0"/>
      </top>
      <bottom style="thin">
        <color rgb="FF0070C0"/>
      </bottom>
      <diagonal/>
    </border>
    <border>
      <left style="hair">
        <color rgb="FF0070C0"/>
      </left>
      <right style="hair">
        <color rgb="FF0070C0"/>
      </right>
      <top style="thin">
        <color rgb="FF0070C0"/>
      </top>
      <bottom style="thin">
        <color rgb="FF0070C0"/>
      </bottom>
      <diagonal/>
    </border>
    <border>
      <left style="hair">
        <color rgb="FF0070C0"/>
      </left>
      <right style="double">
        <color rgb="FF0070C0"/>
      </right>
      <top style="thin">
        <color rgb="FF0070C0"/>
      </top>
      <bottom style="thin">
        <color rgb="FF0070C0"/>
      </bottom>
      <diagonal/>
    </border>
    <border>
      <left style="thin">
        <color rgb="FF0070C0"/>
      </left>
      <right style="hair">
        <color rgb="FF0070C0"/>
      </right>
      <top style="thin">
        <color rgb="FF0070C0"/>
      </top>
      <bottom style="thin">
        <color rgb="FF0070C0"/>
      </bottom>
      <diagonal/>
    </border>
    <border>
      <left style="hair">
        <color rgb="FF0070C0"/>
      </left>
      <right style="thin">
        <color rgb="FF0070C0"/>
      </right>
      <top style="thin">
        <color rgb="FF0070C0"/>
      </top>
      <bottom style="thin">
        <color rgb="FF0070C0"/>
      </bottom>
      <diagonal/>
    </border>
    <border>
      <left style="thin">
        <color rgb="FF0070C0"/>
      </left>
      <right/>
      <top/>
      <bottom/>
      <diagonal/>
    </border>
    <border>
      <left/>
      <right style="thin">
        <color rgb="FF0070C0"/>
      </right>
      <top/>
      <bottom/>
      <diagonal/>
    </border>
    <border>
      <left style="thin">
        <color rgb="FF0070C0"/>
      </left>
      <right/>
      <top style="medium">
        <color indexed="64"/>
      </top>
      <bottom/>
      <diagonal/>
    </border>
    <border>
      <left style="thin">
        <color rgb="FF0070C0"/>
      </left>
      <right/>
      <top/>
      <bottom style="medium">
        <color indexed="64"/>
      </bottom>
      <diagonal/>
    </border>
    <border>
      <left/>
      <right style="thin">
        <color rgb="FF0070C0"/>
      </right>
      <top style="medium">
        <color indexed="64"/>
      </top>
      <bottom/>
      <diagonal/>
    </border>
    <border>
      <left/>
      <right style="thin">
        <color rgb="FF0070C0"/>
      </right>
      <top/>
      <bottom style="medium">
        <color indexed="64"/>
      </bottom>
      <diagonal/>
    </border>
    <border>
      <left/>
      <right/>
      <top style="thin">
        <color rgb="FF0070C0"/>
      </top>
      <bottom style="dotted">
        <color rgb="FF0070C0"/>
      </bottom>
      <diagonal/>
    </border>
    <border>
      <left style="dotted">
        <color theme="9" tint="-0.24994659260841701"/>
      </left>
      <right style="thin">
        <color theme="9" tint="-0.24994659260841701"/>
      </right>
      <top style="thin">
        <color theme="9" tint="-0.24994659260841701"/>
      </top>
      <bottom/>
      <diagonal/>
    </border>
    <border>
      <left style="dotted">
        <color theme="9" tint="-0.24994659260841701"/>
      </left>
      <right style="thin">
        <color theme="9" tint="-0.24994659260841701"/>
      </right>
      <top/>
      <bottom style="thin">
        <color theme="9" tint="-0.24994659260841701"/>
      </bottom>
      <diagonal/>
    </border>
    <border>
      <left style="thin">
        <color theme="9" tint="-0.24994659260841701"/>
      </left>
      <right style="dotted">
        <color theme="9" tint="-0.24994659260841701"/>
      </right>
      <top style="thin">
        <color theme="9" tint="-0.24994659260841701"/>
      </top>
      <bottom/>
      <diagonal/>
    </border>
    <border>
      <left style="thin">
        <color theme="9" tint="-0.24994659260841701"/>
      </left>
      <right style="dotted">
        <color theme="9" tint="-0.24994659260841701"/>
      </right>
      <top/>
      <bottom style="thin">
        <color theme="9" tint="-0.24994659260841701"/>
      </bottom>
      <diagonal/>
    </border>
    <border>
      <left style="thin">
        <color theme="9" tint="-0.24994659260841701"/>
      </left>
      <right/>
      <top style="thin">
        <color theme="9" tint="-0.24994659260841701"/>
      </top>
      <bottom/>
      <diagonal/>
    </border>
    <border>
      <left/>
      <right/>
      <top style="thin">
        <color theme="9" tint="-0.24994659260841701"/>
      </top>
      <bottom/>
      <diagonal/>
    </border>
    <border>
      <left style="dotted">
        <color theme="9" tint="-0.24994659260841701"/>
      </left>
      <right/>
      <top style="thin">
        <color theme="9" tint="-0.24994659260841701"/>
      </top>
      <bottom/>
      <diagonal/>
    </border>
    <border>
      <left style="dotted">
        <color theme="9" tint="-0.24994659260841701"/>
      </left>
      <right/>
      <top/>
      <bottom style="thin">
        <color theme="9" tint="-0.24994659260841701"/>
      </bottom>
      <diagonal/>
    </border>
    <border>
      <left/>
      <right style="dotted">
        <color theme="9" tint="-0.24994659260841701"/>
      </right>
      <top style="thin">
        <color theme="9" tint="-0.24994659260841701"/>
      </top>
      <bottom/>
      <diagonal/>
    </border>
    <border>
      <left/>
      <right style="dotted">
        <color theme="9" tint="-0.24994659260841701"/>
      </right>
      <top/>
      <bottom style="thin">
        <color theme="9" tint="-0.24994659260841701"/>
      </bottom>
      <diagonal/>
    </border>
    <border>
      <left style="thin">
        <color theme="9" tint="-0.24994659260841701"/>
      </left>
      <right style="hair">
        <color theme="9" tint="-0.24994659260841701"/>
      </right>
      <top/>
      <bottom style="thin">
        <color theme="9" tint="-0.24994659260841701"/>
      </bottom>
      <diagonal/>
    </border>
    <border>
      <left style="hair">
        <color theme="9" tint="-0.24994659260841701"/>
      </left>
      <right style="hair">
        <color theme="9" tint="-0.24994659260841701"/>
      </right>
      <top/>
      <bottom style="thin">
        <color theme="9" tint="-0.24994659260841701"/>
      </bottom>
      <diagonal/>
    </border>
    <border>
      <left style="hair">
        <color theme="9" tint="-0.24994659260841701"/>
      </left>
      <right/>
      <top/>
      <bottom style="thin">
        <color theme="9" tint="-0.24994659260841701"/>
      </bottom>
      <diagonal/>
    </border>
    <border>
      <left style="medium">
        <color indexed="64"/>
      </left>
      <right style="hair">
        <color theme="9" tint="-0.24994659260841701"/>
      </right>
      <top/>
      <bottom style="thin">
        <color theme="9" tint="-0.24994659260841701"/>
      </bottom>
      <diagonal/>
    </border>
    <border>
      <left style="thin">
        <color theme="9" tint="-0.24994659260841701"/>
      </left>
      <right style="hair">
        <color theme="9" tint="-0.24994659260841701"/>
      </right>
      <top style="thin">
        <color theme="9" tint="-0.24994659260841701"/>
      </top>
      <bottom/>
      <diagonal/>
    </border>
    <border>
      <left style="hair">
        <color theme="9" tint="-0.24994659260841701"/>
      </left>
      <right style="hair">
        <color theme="9" tint="-0.24994659260841701"/>
      </right>
      <top style="thin">
        <color theme="9" tint="-0.24994659260841701"/>
      </top>
      <bottom/>
      <diagonal/>
    </border>
    <border>
      <left style="hair">
        <color theme="9" tint="-0.24994659260841701"/>
      </left>
      <right/>
      <top style="thin">
        <color theme="9" tint="-0.24994659260841701"/>
      </top>
      <bottom/>
      <diagonal/>
    </border>
    <border>
      <left style="medium">
        <color indexed="64"/>
      </left>
      <right style="hair">
        <color theme="9" tint="-0.24994659260841701"/>
      </right>
      <top style="thin">
        <color theme="9" tint="-0.24994659260841701"/>
      </top>
      <bottom/>
      <diagonal/>
    </border>
    <border>
      <left style="hair">
        <color theme="9" tint="-0.24994659260841701"/>
      </left>
      <right style="thin">
        <color theme="9" tint="-0.24994659260841701"/>
      </right>
      <top style="thin">
        <color theme="9" tint="-0.24994659260841701"/>
      </top>
      <bottom/>
      <diagonal/>
    </border>
    <border>
      <left style="medium">
        <color indexed="64"/>
      </left>
      <right style="hair">
        <color theme="9" tint="-0.24994659260841701"/>
      </right>
      <top style="hair">
        <color theme="9" tint="-0.24994659260841701"/>
      </top>
      <bottom style="thin">
        <color theme="9" tint="-0.24994659260841701"/>
      </bottom>
      <diagonal/>
    </border>
    <border>
      <left style="hair">
        <color theme="9" tint="-0.24994659260841701"/>
      </left>
      <right style="hair">
        <color theme="9" tint="-0.24994659260841701"/>
      </right>
      <top style="hair">
        <color theme="9" tint="-0.24994659260841701"/>
      </top>
      <bottom style="thin">
        <color theme="9" tint="-0.24994659260841701"/>
      </bottom>
      <diagonal/>
    </border>
    <border>
      <left style="thin">
        <color theme="9" tint="-0.24994659260841701"/>
      </left>
      <right style="hair">
        <color theme="9" tint="-0.24994659260841701"/>
      </right>
      <top style="thin">
        <color theme="9" tint="-0.24994659260841701"/>
      </top>
      <bottom style="hair">
        <color theme="9" tint="-0.24994659260841701"/>
      </bottom>
      <diagonal/>
    </border>
    <border>
      <left style="hair">
        <color theme="9" tint="-0.24994659260841701"/>
      </left>
      <right style="thin">
        <color theme="9" tint="-0.24994659260841701"/>
      </right>
      <top style="thin">
        <color theme="9" tint="-0.24994659260841701"/>
      </top>
      <bottom style="hair">
        <color theme="9" tint="-0.24994659260841701"/>
      </bottom>
      <diagonal/>
    </border>
    <border>
      <left style="thin">
        <color theme="9" tint="-0.24994659260841701"/>
      </left>
      <right style="hair">
        <color theme="9" tint="-0.24994659260841701"/>
      </right>
      <top style="hair">
        <color theme="9" tint="-0.24994659260841701"/>
      </top>
      <bottom style="thin">
        <color theme="9" tint="-0.24994659260841701"/>
      </bottom>
      <diagonal/>
    </border>
    <border>
      <left style="hair">
        <color theme="9" tint="-0.24994659260841701"/>
      </left>
      <right style="thin">
        <color theme="9" tint="-0.24994659260841701"/>
      </right>
      <top style="hair">
        <color theme="9" tint="-0.24994659260841701"/>
      </top>
      <bottom style="thin">
        <color theme="9" tint="-0.24994659260841701"/>
      </bottom>
      <diagonal/>
    </border>
    <border>
      <left style="hair">
        <color theme="9" tint="-0.24994659260841701"/>
      </left>
      <right style="hair">
        <color theme="9" tint="-0.24994659260841701"/>
      </right>
      <top style="thin">
        <color theme="9" tint="-0.24994659260841701"/>
      </top>
      <bottom style="hair">
        <color theme="9" tint="-0.24994659260841701"/>
      </bottom>
      <diagonal/>
    </border>
    <border>
      <left style="hair">
        <color theme="9" tint="-0.24994659260841701"/>
      </left>
      <right/>
      <top style="thin">
        <color theme="9" tint="-0.24994659260841701"/>
      </top>
      <bottom style="hair">
        <color theme="9" tint="-0.24994659260841701"/>
      </bottom>
      <diagonal/>
    </border>
    <border>
      <left style="hair">
        <color theme="9" tint="-0.24994659260841701"/>
      </left>
      <right/>
      <top style="hair">
        <color theme="9" tint="-0.24994659260841701"/>
      </top>
      <bottom style="thin">
        <color theme="9" tint="-0.24994659260841701"/>
      </bottom>
      <diagonal/>
    </border>
    <border>
      <left style="hair">
        <color theme="9" tint="-0.24994659260841701"/>
      </left>
      <right style="thin">
        <color theme="9" tint="-0.24994659260841701"/>
      </right>
      <top/>
      <bottom style="thin">
        <color theme="9" tint="-0.24994659260841701"/>
      </bottom>
      <diagonal/>
    </border>
    <border>
      <left style="thin">
        <color theme="9" tint="-0.24994659260841701"/>
      </left>
      <right/>
      <top/>
      <bottom style="medium">
        <color indexed="64"/>
      </bottom>
      <diagonal/>
    </border>
    <border>
      <left/>
      <right style="thin">
        <color theme="9" tint="-0.24994659260841701"/>
      </right>
      <top/>
      <bottom style="medium">
        <color indexed="64"/>
      </bottom>
      <diagonal/>
    </border>
    <border>
      <left style="thin">
        <color theme="9" tint="-0.24994659260841701"/>
      </left>
      <right/>
      <top/>
      <bottom/>
      <diagonal/>
    </border>
    <border>
      <left/>
      <right style="thin">
        <color theme="9" tint="-0.24994659260841701"/>
      </right>
      <top/>
      <bottom/>
      <diagonal/>
    </border>
    <border>
      <left/>
      <right style="thin">
        <color theme="9" tint="-0.24994659260841701"/>
      </right>
      <top style="medium">
        <color indexed="64"/>
      </top>
      <bottom/>
      <diagonal/>
    </border>
    <border>
      <left style="thin">
        <color theme="9" tint="-0.24994659260841701"/>
      </left>
      <right/>
      <top style="medium">
        <color indexed="64"/>
      </top>
      <bottom/>
      <diagonal/>
    </border>
    <border>
      <left/>
      <right/>
      <top style="thin">
        <color theme="9" tint="-0.24994659260841701"/>
      </top>
      <bottom style="hair">
        <color theme="9" tint="-0.24994659260841701"/>
      </bottom>
      <diagonal/>
    </border>
    <border>
      <left style="hair">
        <color rgb="FF0070C0"/>
      </left>
      <right/>
      <top style="thin">
        <color rgb="FF0070C0"/>
      </top>
      <bottom/>
      <diagonal/>
    </border>
    <border>
      <left/>
      <right style="medium">
        <color indexed="64"/>
      </right>
      <top/>
      <bottom/>
      <diagonal/>
    </border>
    <border>
      <left style="hair">
        <color rgb="FF00B050"/>
      </left>
      <right style="hair">
        <color rgb="FF00B050"/>
      </right>
      <top style="hair">
        <color rgb="FF00B050"/>
      </top>
      <bottom style="hair">
        <color rgb="FF00B050"/>
      </bottom>
      <diagonal/>
    </border>
    <border>
      <left/>
      <right/>
      <top style="hair">
        <color rgb="FF00B050"/>
      </top>
      <bottom style="hair">
        <color rgb="FF00B050"/>
      </bottom>
      <diagonal/>
    </border>
    <border>
      <left style="hair">
        <color rgb="FF0070C0"/>
      </left>
      <right style="hair">
        <color rgb="FF0070C0"/>
      </right>
      <top style="hair">
        <color rgb="FF0070C0"/>
      </top>
      <bottom style="hair">
        <color rgb="FF0070C0"/>
      </bottom>
      <diagonal/>
    </border>
    <border>
      <left style="hair">
        <color theme="9" tint="-0.24994659260841701"/>
      </left>
      <right style="hair">
        <color theme="9" tint="-0.24994659260841701"/>
      </right>
      <top style="hair">
        <color theme="9" tint="-0.24994659260841701"/>
      </top>
      <bottom style="hair">
        <color theme="9" tint="-0.24994659260841701"/>
      </bottom>
      <diagonal/>
    </border>
    <border>
      <left style="medium">
        <color indexed="64"/>
      </left>
      <right style="hair">
        <color rgb="FF00B050"/>
      </right>
      <top style="thin">
        <color rgb="FF00B050"/>
      </top>
      <bottom style="hair">
        <color rgb="FF00B050"/>
      </bottom>
      <diagonal/>
    </border>
    <border>
      <left style="medium">
        <color indexed="64"/>
      </left>
      <right style="hair">
        <color theme="9" tint="-0.24994659260841701"/>
      </right>
      <top style="thin">
        <color theme="9" tint="-0.24994659260841701"/>
      </top>
      <bottom style="hair">
        <color theme="9" tint="-0.24994659260841701"/>
      </bottom>
      <diagonal/>
    </border>
    <border>
      <left style="medium">
        <color indexed="64"/>
      </left>
      <right/>
      <top style="thin">
        <color theme="9" tint="-0.24994659260841701"/>
      </top>
      <bottom/>
      <diagonal/>
    </border>
    <border>
      <left style="medium">
        <color indexed="64"/>
      </left>
      <right/>
      <top/>
      <bottom style="thin">
        <color theme="9" tint="-0.24994659260841701"/>
      </bottom>
      <diagonal/>
    </border>
    <border>
      <left/>
      <right style="hair">
        <color theme="9" tint="-0.24994659260841701"/>
      </right>
      <top style="thin">
        <color theme="9" tint="-0.24994659260841701"/>
      </top>
      <bottom/>
      <diagonal/>
    </border>
    <border>
      <left/>
      <right style="medium">
        <color indexed="64"/>
      </right>
      <top/>
      <bottom style="thin">
        <color theme="9" tint="-0.24994659260841701"/>
      </bottom>
      <diagonal/>
    </border>
    <border>
      <left/>
      <right style="medium">
        <color indexed="64"/>
      </right>
      <top style="thin">
        <color theme="9" tint="-0.24994659260841701"/>
      </top>
      <bottom/>
      <diagonal/>
    </border>
    <border>
      <left/>
      <right style="hair">
        <color theme="9" tint="-0.24994659260841701"/>
      </right>
      <top/>
      <bottom style="thin">
        <color theme="9" tint="-0.24994659260841701"/>
      </bottom>
      <diagonal/>
    </border>
  </borders>
  <cellStyleXfs count="10">
    <xf numFmtId="0" fontId="0" fillId="0" borderId="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6" fillId="0" borderId="0"/>
    <xf numFmtId="0" fontId="6" fillId="0" borderId="0">
      <alignment vertical="center"/>
    </xf>
    <xf numFmtId="38" fontId="6" fillId="0" borderId="0" applyFont="0" applyFill="0" applyBorder="0" applyAlignment="0" applyProtection="0"/>
    <xf numFmtId="9"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0" fontId="32" fillId="0" borderId="0"/>
  </cellStyleXfs>
  <cellXfs count="594">
    <xf numFmtId="0" fontId="0" fillId="0" borderId="0" xfId="0">
      <alignment vertical="center"/>
    </xf>
    <xf numFmtId="0" fontId="13" fillId="0" borderId="0" xfId="0" applyFont="1">
      <alignment vertical="center"/>
    </xf>
    <xf numFmtId="0" fontId="13" fillId="0" borderId="0" xfId="0" applyFont="1" applyAlignment="1">
      <alignment horizontal="center" vertical="center"/>
    </xf>
    <xf numFmtId="0" fontId="14" fillId="0" borderId="0" xfId="0" applyFont="1" applyAlignment="1">
      <alignment horizontal="distributed" vertical="center" indent="25"/>
    </xf>
    <xf numFmtId="0" fontId="15" fillId="0" borderId="0" xfId="0" applyFont="1">
      <alignment vertical="center"/>
    </xf>
    <xf numFmtId="0" fontId="13" fillId="0" borderId="27" xfId="0" applyFont="1" applyBorder="1">
      <alignment vertical="center"/>
    </xf>
    <xf numFmtId="0" fontId="13" fillId="0" borderId="28" xfId="0" applyFont="1" applyBorder="1">
      <alignment vertical="center"/>
    </xf>
    <xf numFmtId="0" fontId="13" fillId="0" borderId="29" xfId="0" applyFont="1" applyBorder="1">
      <alignment vertical="center"/>
    </xf>
    <xf numFmtId="0" fontId="13" fillId="0" borderId="30" xfId="0" applyFont="1" applyBorder="1">
      <alignment vertical="center"/>
    </xf>
    <xf numFmtId="9" fontId="13" fillId="0" borderId="30" xfId="0" applyNumberFormat="1" applyFont="1" applyBorder="1">
      <alignment vertical="center"/>
    </xf>
    <xf numFmtId="9" fontId="15" fillId="0" borderId="30" xfId="0" applyNumberFormat="1" applyFont="1" applyBorder="1">
      <alignment vertical="center"/>
    </xf>
    <xf numFmtId="0" fontId="15" fillId="0" borderId="30" xfId="0" applyFont="1" applyBorder="1">
      <alignment vertical="center"/>
    </xf>
    <xf numFmtId="49" fontId="16" fillId="0" borderId="31" xfId="0" quotePrefix="1" applyNumberFormat="1" applyFont="1" applyBorder="1" applyAlignment="1">
      <alignment horizontal="center" vertical="center"/>
    </xf>
    <xf numFmtId="49" fontId="16" fillId="0" borderId="31" xfId="0" applyNumberFormat="1" applyFont="1" applyBorder="1" applyAlignment="1">
      <alignment horizontal="center" vertical="center"/>
    </xf>
    <xf numFmtId="49" fontId="16" fillId="0" borderId="32" xfId="0" applyNumberFormat="1" applyFont="1" applyBorder="1" applyAlignment="1">
      <alignment horizontal="center" vertical="center"/>
    </xf>
    <xf numFmtId="49" fontId="16" fillId="0" borderId="33" xfId="0" quotePrefix="1" applyNumberFormat="1" applyFont="1" applyBorder="1" applyAlignment="1">
      <alignment horizontal="center" vertical="center"/>
    </xf>
    <xf numFmtId="49" fontId="16" fillId="0" borderId="33" xfId="0" applyNumberFormat="1" applyFont="1" applyBorder="1" applyAlignment="1">
      <alignment horizontal="center" vertical="center"/>
    </xf>
    <xf numFmtId="49" fontId="16" fillId="0" borderId="29" xfId="0" applyNumberFormat="1" applyFont="1" applyBorder="1" applyAlignment="1">
      <alignment horizontal="center"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distributed" vertical="center" indent="25"/>
    </xf>
    <xf numFmtId="0" fontId="18" fillId="0" borderId="1" xfId="0" applyFont="1" applyBorder="1">
      <alignment vertical="center"/>
    </xf>
    <xf numFmtId="0" fontId="18" fillId="0" borderId="2" xfId="0" applyFont="1" applyBorder="1">
      <alignment vertical="center"/>
    </xf>
    <xf numFmtId="0" fontId="18" fillId="0" borderId="3" xfId="0" applyFont="1" applyBorder="1">
      <alignment vertical="center"/>
    </xf>
    <xf numFmtId="177" fontId="21" fillId="0" borderId="37" xfId="0" applyNumberFormat="1" applyFont="1" applyBorder="1">
      <alignment vertical="center"/>
    </xf>
    <xf numFmtId="0" fontId="5" fillId="0" borderId="37" xfId="0" applyFont="1" applyBorder="1">
      <alignment vertical="center"/>
    </xf>
    <xf numFmtId="177" fontId="21" fillId="0" borderId="35" xfId="0" applyNumberFormat="1" applyFont="1" applyBorder="1">
      <alignment vertical="center"/>
    </xf>
    <xf numFmtId="176" fontId="21" fillId="0" borderId="35" xfId="0" applyNumberFormat="1" applyFont="1" applyBorder="1">
      <alignment vertical="center"/>
    </xf>
    <xf numFmtId="0" fontId="5" fillId="0" borderId="35" xfId="0" applyFont="1" applyBorder="1">
      <alignment vertical="center"/>
    </xf>
    <xf numFmtId="0" fontId="5" fillId="0" borderId="41" xfId="0" applyFont="1" applyBorder="1">
      <alignment vertical="center"/>
    </xf>
    <xf numFmtId="176" fontId="5" fillId="0" borderId="37" xfId="0" applyNumberFormat="1" applyFont="1" applyBorder="1">
      <alignment vertical="center"/>
    </xf>
    <xf numFmtId="177" fontId="5" fillId="0" borderId="37" xfId="0" applyNumberFormat="1" applyFont="1" applyBorder="1">
      <alignment vertical="center"/>
    </xf>
    <xf numFmtId="176" fontId="21" fillId="0" borderId="37" xfId="0" applyNumberFormat="1" applyFont="1" applyBorder="1">
      <alignment vertical="center"/>
    </xf>
    <xf numFmtId="0" fontId="5" fillId="0" borderId="34" xfId="0" applyFont="1" applyBorder="1">
      <alignment vertical="center"/>
    </xf>
    <xf numFmtId="176" fontId="5" fillId="0" borderId="35" xfId="0" applyNumberFormat="1" applyFont="1" applyBorder="1">
      <alignment vertical="center"/>
    </xf>
    <xf numFmtId="177" fontId="5" fillId="0" borderId="35" xfId="0" applyNumberFormat="1" applyFont="1" applyBorder="1">
      <alignment vertical="center"/>
    </xf>
    <xf numFmtId="0" fontId="18" fillId="0" borderId="0" xfId="0" applyFont="1" applyAlignment="1">
      <alignment vertical="center" justifyLastLine="1"/>
    </xf>
    <xf numFmtId="0" fontId="18" fillId="0" borderId="4" xfId="0" applyFont="1" applyBorder="1">
      <alignment vertical="center"/>
    </xf>
    <xf numFmtId="0" fontId="18" fillId="0" borderId="15" xfId="0" applyFont="1" applyBorder="1">
      <alignment vertical="center"/>
    </xf>
    <xf numFmtId="0" fontId="18" fillId="0" borderId="6" xfId="0" applyFont="1" applyBorder="1">
      <alignment vertical="center"/>
    </xf>
    <xf numFmtId="0" fontId="18" fillId="0" borderId="16" xfId="0" applyFont="1" applyBorder="1">
      <alignment vertical="center"/>
    </xf>
    <xf numFmtId="0" fontId="18" fillId="0" borderId="0" xfId="0" applyFont="1" applyAlignment="1">
      <alignment horizontal="center" vertical="center"/>
    </xf>
    <xf numFmtId="0" fontId="18" fillId="0" borderId="25" xfId="0" applyFont="1" applyBorder="1">
      <alignment vertical="center"/>
    </xf>
    <xf numFmtId="9" fontId="18" fillId="0" borderId="26" xfId="0" applyNumberFormat="1" applyFont="1" applyBorder="1">
      <alignment vertical="center"/>
    </xf>
    <xf numFmtId="0" fontId="18" fillId="0" borderId="23" xfId="0" applyFont="1" applyBorder="1">
      <alignment vertical="center"/>
    </xf>
    <xf numFmtId="0" fontId="18" fillId="0" borderId="22" xfId="0" applyFont="1" applyBorder="1">
      <alignment vertical="center"/>
    </xf>
    <xf numFmtId="0" fontId="18" fillId="0" borderId="24" xfId="0" applyFont="1" applyBorder="1">
      <alignment vertical="center"/>
    </xf>
    <xf numFmtId="0" fontId="24" fillId="0" borderId="0" xfId="0" applyFont="1">
      <alignment vertical="center"/>
    </xf>
    <xf numFmtId="0" fontId="18" fillId="0" borderId="34" xfId="0" applyFont="1" applyBorder="1">
      <alignment vertical="center"/>
    </xf>
    <xf numFmtId="0" fontId="18" fillId="0" borderId="35" xfId="0" applyFont="1" applyBorder="1">
      <alignment vertical="center"/>
    </xf>
    <xf numFmtId="0" fontId="18" fillId="0" borderId="36" xfId="0" applyFont="1" applyBorder="1">
      <alignment vertical="center"/>
    </xf>
    <xf numFmtId="0" fontId="18" fillId="2" borderId="5" xfId="0" applyFont="1" applyFill="1" applyBorder="1" applyAlignment="1">
      <alignment horizontal="distributed" vertical="center" justifyLastLine="1"/>
    </xf>
    <xf numFmtId="177" fontId="21" fillId="0" borderId="47" xfId="0" applyNumberFormat="1" applyFont="1" applyBorder="1">
      <alignment vertical="center"/>
    </xf>
    <xf numFmtId="177" fontId="21" fillId="0" borderId="36" xfId="0" applyNumberFormat="1" applyFont="1" applyBorder="1">
      <alignment vertical="center"/>
    </xf>
    <xf numFmtId="0" fontId="5" fillId="0" borderId="45" xfId="0" applyFont="1" applyBorder="1">
      <alignment vertical="center"/>
    </xf>
    <xf numFmtId="0" fontId="5" fillId="0" borderId="46" xfId="0" applyFont="1" applyBorder="1">
      <alignment vertical="center"/>
    </xf>
    <xf numFmtId="0" fontId="5" fillId="0" borderId="80" xfId="0" applyFont="1" applyBorder="1">
      <alignment vertical="center"/>
    </xf>
    <xf numFmtId="0" fontId="5" fillId="0" borderId="81" xfId="0" applyFont="1" applyBorder="1">
      <alignment vertical="center"/>
    </xf>
    <xf numFmtId="0" fontId="15" fillId="0" borderId="118" xfId="0" applyFont="1" applyBorder="1">
      <alignment vertical="center"/>
    </xf>
    <xf numFmtId="0" fontId="15" fillId="0" borderId="119" xfId="0" applyFont="1" applyBorder="1">
      <alignment vertical="center"/>
    </xf>
    <xf numFmtId="0" fontId="5" fillId="0" borderId="38" xfId="0" applyFont="1" applyBorder="1">
      <alignment vertical="center"/>
    </xf>
    <xf numFmtId="49" fontId="5" fillId="0" borderId="125" xfId="0" applyNumberFormat="1" applyFont="1" applyBorder="1" applyAlignment="1">
      <alignment horizontal="center" vertical="center"/>
    </xf>
    <xf numFmtId="0" fontId="15" fillId="0" borderId="105" xfId="0" applyFont="1" applyBorder="1">
      <alignment vertical="center"/>
    </xf>
    <xf numFmtId="0" fontId="15" fillId="0" borderId="97" xfId="0" applyFont="1" applyBorder="1">
      <alignment vertical="center"/>
    </xf>
    <xf numFmtId="0" fontId="15" fillId="0" borderId="115" xfId="0" applyFont="1" applyBorder="1">
      <alignment vertical="center"/>
    </xf>
    <xf numFmtId="0" fontId="15" fillId="0" borderId="101" xfId="0" applyFont="1" applyBorder="1">
      <alignment vertical="center"/>
    </xf>
    <xf numFmtId="177" fontId="5" fillId="0" borderId="37" xfId="0" applyNumberFormat="1" applyFont="1" applyBorder="1" applyAlignment="1">
      <alignment vertical="center" shrinkToFit="1"/>
    </xf>
    <xf numFmtId="0" fontId="5" fillId="0" borderId="0" xfId="0" applyFont="1">
      <alignment vertical="center"/>
    </xf>
    <xf numFmtId="176" fontId="5" fillId="0" borderId="0" xfId="0" applyNumberFormat="1" applyFont="1">
      <alignment vertical="center"/>
    </xf>
    <xf numFmtId="177" fontId="5" fillId="0" borderId="0" xfId="0" applyNumberFormat="1" applyFont="1">
      <alignment vertical="center"/>
    </xf>
    <xf numFmtId="177" fontId="5" fillId="0" borderId="0" xfId="0" applyNumberFormat="1" applyFont="1" applyAlignment="1">
      <alignment vertical="center" shrinkToFit="1"/>
    </xf>
    <xf numFmtId="0" fontId="5" fillId="0" borderId="124" xfId="0" applyFont="1" applyBorder="1">
      <alignment vertical="center"/>
    </xf>
    <xf numFmtId="177" fontId="5" fillId="0" borderId="35" xfId="0" applyNumberFormat="1" applyFont="1" applyBorder="1" applyAlignment="1">
      <alignment vertical="center" shrinkToFit="1"/>
    </xf>
    <xf numFmtId="0" fontId="5" fillId="0" borderId="39" xfId="0" applyFont="1" applyBorder="1">
      <alignment vertical="center"/>
    </xf>
    <xf numFmtId="49" fontId="5" fillId="0" borderId="127" xfId="0" applyNumberFormat="1" applyFont="1" applyBorder="1" applyAlignment="1">
      <alignment horizontal="center" vertical="center"/>
    </xf>
    <xf numFmtId="49" fontId="5" fillId="0" borderId="128" xfId="0" applyNumberFormat="1" applyFont="1" applyBorder="1" applyAlignment="1">
      <alignment horizontal="center" vertical="center"/>
    </xf>
    <xf numFmtId="0" fontId="29" fillId="0" borderId="0" xfId="0" applyFont="1">
      <alignment vertical="center"/>
    </xf>
    <xf numFmtId="0" fontId="5" fillId="0" borderId="43" xfId="0" applyFont="1" applyBorder="1">
      <alignment vertical="center"/>
    </xf>
    <xf numFmtId="0" fontId="5" fillId="0" borderId="37" xfId="0" applyFont="1" applyBorder="1">
      <alignment vertical="center"/>
    </xf>
    <xf numFmtId="0" fontId="5" fillId="0" borderId="47" xfId="0" applyFont="1" applyBorder="1">
      <alignment vertical="center"/>
    </xf>
    <xf numFmtId="0" fontId="5" fillId="0" borderId="44" xfId="0" applyFont="1" applyBorder="1">
      <alignment vertical="center"/>
    </xf>
    <xf numFmtId="0" fontId="5" fillId="0" borderId="35" xfId="0" applyFont="1" applyBorder="1">
      <alignment vertical="center"/>
    </xf>
    <xf numFmtId="0" fontId="5" fillId="0" borderId="36" xfId="0" applyFont="1" applyBorder="1">
      <alignment vertical="center"/>
    </xf>
    <xf numFmtId="0" fontId="18" fillId="0" borderId="35" xfId="0" applyFont="1" applyBorder="1" applyAlignment="1">
      <alignment horizontal="right" vertical="center"/>
    </xf>
    <xf numFmtId="178" fontId="5" fillId="0" borderId="35" xfId="0" applyNumberFormat="1" applyFont="1" applyBorder="1" applyAlignment="1">
      <alignment horizontal="center" vertical="center"/>
    </xf>
    <xf numFmtId="0" fontId="18" fillId="4" borderId="126" xfId="0" applyFont="1" applyFill="1" applyBorder="1">
      <alignment vertical="center"/>
    </xf>
    <xf numFmtId="179" fontId="38" fillId="0" borderId="126" xfId="0" applyNumberFormat="1" applyFont="1" applyBorder="1">
      <alignment vertical="center"/>
    </xf>
    <xf numFmtId="0" fontId="18" fillId="2" borderId="14" xfId="0" applyFont="1" applyFill="1" applyBorder="1" applyAlignment="1">
      <alignment horizontal="distributed" vertical="center" justifyLastLine="1"/>
    </xf>
    <xf numFmtId="0" fontId="18" fillId="2" borderId="5" xfId="0" applyFont="1" applyFill="1" applyBorder="1" applyAlignment="1">
      <alignment horizontal="distributed" vertical="center" justifyLastLine="1"/>
    </xf>
    <xf numFmtId="0" fontId="0" fillId="0" borderId="5" xfId="0" applyBorder="1" applyAlignment="1">
      <alignment horizontal="distributed" vertical="center" justifyLastLine="1"/>
    </xf>
    <xf numFmtId="0" fontId="5" fillId="0" borderId="34" xfId="0" applyFont="1" applyBorder="1">
      <alignment vertical="center"/>
    </xf>
    <xf numFmtId="0" fontId="5" fillId="0" borderId="49" xfId="0" applyFont="1" applyBorder="1">
      <alignment vertical="center"/>
    </xf>
    <xf numFmtId="38" fontId="5" fillId="0" borderId="43" xfId="2" applyFont="1" applyBorder="1" applyAlignment="1">
      <alignment vertical="center" shrinkToFit="1"/>
    </xf>
    <xf numFmtId="38" fontId="5" fillId="0" borderId="37" xfId="2" applyFont="1" applyBorder="1" applyAlignment="1">
      <alignment vertical="center" shrinkToFit="1"/>
    </xf>
    <xf numFmtId="38" fontId="5" fillId="0" borderId="47" xfId="2" applyFont="1" applyBorder="1" applyAlignment="1">
      <alignment vertical="center" shrinkToFit="1"/>
    </xf>
    <xf numFmtId="38" fontId="5" fillId="0" borderId="34" xfId="2" applyFont="1" applyBorder="1">
      <alignment vertical="center"/>
    </xf>
    <xf numFmtId="38" fontId="5" fillId="0" borderId="35" xfId="2" applyFont="1" applyBorder="1">
      <alignment vertical="center"/>
    </xf>
    <xf numFmtId="38" fontId="5" fillId="0" borderId="49" xfId="2" applyFont="1" applyBorder="1">
      <alignment vertical="center"/>
    </xf>
    <xf numFmtId="182" fontId="36" fillId="0" borderId="42" xfId="0" applyNumberFormat="1" applyFont="1" applyBorder="1" applyAlignment="1">
      <alignment horizontal="left" vertical="center" indent="1"/>
    </xf>
    <xf numFmtId="182" fontId="36" fillId="0" borderId="37" xfId="0" applyNumberFormat="1" applyFont="1" applyBorder="1" applyAlignment="1">
      <alignment horizontal="left" vertical="center" indent="1"/>
    </xf>
    <xf numFmtId="0" fontId="18" fillId="2" borderId="129" xfId="0" applyFont="1" applyFill="1" applyBorder="1" applyAlignment="1">
      <alignment horizontal="distributed" vertical="center" justifyLastLine="1"/>
    </xf>
    <xf numFmtId="0" fontId="18" fillId="2" borderId="50" xfId="0" applyFont="1" applyFill="1" applyBorder="1" applyAlignment="1">
      <alignment horizontal="distributed" vertical="center" justifyLastLine="1"/>
    </xf>
    <xf numFmtId="0" fontId="18" fillId="2" borderId="51" xfId="0" applyFont="1" applyFill="1" applyBorder="1" applyAlignment="1">
      <alignment horizontal="distributed" vertical="center" justifyLastLine="1"/>
    </xf>
    <xf numFmtId="182" fontId="5" fillId="0" borderId="34" xfId="0" applyNumberFormat="1" applyFont="1" applyBorder="1">
      <alignment vertical="center"/>
    </xf>
    <xf numFmtId="182" fontId="5" fillId="0" borderId="35" xfId="0" applyNumberFormat="1" applyFont="1" applyBorder="1">
      <alignment vertical="center"/>
    </xf>
    <xf numFmtId="182" fontId="5" fillId="0" borderId="49" xfId="0" applyNumberFormat="1" applyFont="1" applyBorder="1">
      <alignment vertical="center"/>
    </xf>
    <xf numFmtId="0" fontId="5" fillId="0" borderId="43" xfId="0" applyFont="1" applyBorder="1" applyAlignment="1">
      <alignment horizontal="center" vertical="center"/>
    </xf>
    <xf numFmtId="0" fontId="5" fillId="0" borderId="47" xfId="0" applyFont="1" applyBorder="1" applyAlignment="1">
      <alignment horizontal="center" vertical="center"/>
    </xf>
    <xf numFmtId="38" fontId="36" fillId="0" borderId="0" xfId="2" applyFont="1" applyBorder="1">
      <alignment vertical="center"/>
    </xf>
    <xf numFmtId="38" fontId="36" fillId="0" borderId="44" xfId="2" applyFont="1" applyBorder="1">
      <alignment vertical="center"/>
    </xf>
    <xf numFmtId="38" fontId="36" fillId="0" borderId="35" xfId="2" applyFont="1" applyBorder="1">
      <alignment vertical="center"/>
    </xf>
    <xf numFmtId="38" fontId="36" fillId="0" borderId="36" xfId="2" applyFont="1" applyBorder="1">
      <alignment vertical="center"/>
    </xf>
    <xf numFmtId="38" fontId="36" fillId="0" borderId="49" xfId="2" applyFont="1" applyBorder="1">
      <alignment vertical="center"/>
    </xf>
    <xf numFmtId="38" fontId="36" fillId="0" borderId="43" xfId="2" applyFont="1" applyBorder="1">
      <alignment vertical="center"/>
    </xf>
    <xf numFmtId="38" fontId="36" fillId="0" borderId="37" xfId="2" applyFont="1" applyBorder="1">
      <alignment vertical="center"/>
    </xf>
    <xf numFmtId="38" fontId="36" fillId="0" borderId="48" xfId="2" applyFont="1" applyBorder="1">
      <alignment vertical="center"/>
    </xf>
    <xf numFmtId="182" fontId="36" fillId="0" borderId="48" xfId="0" applyNumberFormat="1" applyFont="1" applyBorder="1" applyAlignment="1">
      <alignment horizontal="left" vertical="center" indent="1"/>
    </xf>
    <xf numFmtId="38" fontId="36" fillId="0" borderId="47" xfId="2" applyFont="1" applyBorder="1">
      <alignment vertical="center"/>
    </xf>
    <xf numFmtId="0" fontId="18" fillId="2" borderId="7" xfId="0" applyFont="1" applyFill="1" applyBorder="1" applyAlignment="1">
      <alignment horizontal="distributed" vertical="center" justifyLastLine="1"/>
    </xf>
    <xf numFmtId="38" fontId="5" fillId="0" borderId="44" xfId="2" applyFont="1" applyBorder="1" applyAlignment="1">
      <alignment vertical="center" shrinkToFit="1"/>
    </xf>
    <xf numFmtId="38" fontId="5" fillId="0" borderId="35" xfId="2" applyFont="1" applyBorder="1" applyAlignment="1">
      <alignment vertical="center" shrinkToFit="1"/>
    </xf>
    <xf numFmtId="38" fontId="5" fillId="0" borderId="36" xfId="2" applyFont="1" applyBorder="1" applyAlignment="1">
      <alignment vertical="center" shrinkToFit="1"/>
    </xf>
    <xf numFmtId="0" fontId="18" fillId="0" borderId="0" xfId="0" applyFont="1" applyAlignment="1">
      <alignment horizontal="right" vertical="center"/>
    </xf>
    <xf numFmtId="182" fontId="36" fillId="0" borderId="40" xfId="0" applyNumberFormat="1" applyFont="1" applyBorder="1">
      <alignment vertical="center"/>
    </xf>
    <xf numFmtId="182" fontId="36" fillId="0" borderId="35" xfId="0" applyNumberFormat="1" applyFont="1" applyBorder="1">
      <alignment vertical="center"/>
    </xf>
    <xf numFmtId="182" fontId="36" fillId="0" borderId="49" xfId="0" applyNumberFormat="1" applyFont="1" applyBorder="1">
      <alignment vertical="center"/>
    </xf>
    <xf numFmtId="38" fontId="5" fillId="0" borderId="41" xfId="2" applyFont="1" applyBorder="1">
      <alignment vertical="center"/>
    </xf>
    <xf numFmtId="38" fontId="5" fillId="0" borderId="37" xfId="2" applyFont="1" applyBorder="1">
      <alignment vertical="center"/>
    </xf>
    <xf numFmtId="38" fontId="5" fillId="0" borderId="48" xfId="2" applyFont="1" applyBorder="1">
      <alignment vertical="center"/>
    </xf>
    <xf numFmtId="182" fontId="5" fillId="0" borderId="41" xfId="0" applyNumberFormat="1" applyFont="1" applyBorder="1">
      <alignment vertical="center"/>
    </xf>
    <xf numFmtId="182" fontId="5" fillId="0" borderId="37" xfId="0" applyNumberFormat="1" applyFont="1" applyBorder="1">
      <alignment vertical="center"/>
    </xf>
    <xf numFmtId="182" fontId="5" fillId="0" borderId="48" xfId="0" applyNumberFormat="1" applyFont="1" applyBorder="1">
      <alignment vertical="center"/>
    </xf>
    <xf numFmtId="0" fontId="5" fillId="0" borderId="44" xfId="0" applyFont="1" applyBorder="1" applyAlignment="1">
      <alignment horizontal="center" vertical="center"/>
    </xf>
    <xf numFmtId="0" fontId="5" fillId="0" borderId="36" xfId="0" applyFont="1" applyBorder="1" applyAlignment="1">
      <alignment horizontal="center" vertical="center"/>
    </xf>
    <xf numFmtId="0" fontId="5" fillId="0" borderId="41" xfId="0" applyFont="1" applyBorder="1">
      <alignment vertical="center"/>
    </xf>
    <xf numFmtId="0" fontId="5" fillId="0" borderId="38" xfId="0" applyFont="1" applyBorder="1">
      <alignment vertical="center"/>
    </xf>
    <xf numFmtId="0" fontId="18" fillId="2" borderId="52" xfId="0" applyFont="1" applyFill="1" applyBorder="1" applyAlignment="1">
      <alignment horizontal="distributed" vertical="center" justifyLastLine="1"/>
    </xf>
    <xf numFmtId="0" fontId="5" fillId="0" borderId="48" xfId="0" applyFont="1" applyBorder="1">
      <alignment vertical="center"/>
    </xf>
    <xf numFmtId="38" fontId="5" fillId="0" borderId="39" xfId="2" applyFont="1" applyBorder="1">
      <alignment vertical="center"/>
    </xf>
    <xf numFmtId="0" fontId="18" fillId="2" borderId="54" xfId="0" applyFont="1" applyFill="1" applyBorder="1" applyAlignment="1">
      <alignment horizontal="distributed" vertical="center" justifyLastLine="1"/>
    </xf>
    <xf numFmtId="0" fontId="18" fillId="2" borderId="37" xfId="0" applyFont="1" applyFill="1" applyBorder="1" applyAlignment="1">
      <alignment horizontal="distributed" vertical="center" justifyLastLine="1"/>
    </xf>
    <xf numFmtId="0" fontId="18" fillId="2" borderId="35" xfId="0" applyFont="1" applyFill="1" applyBorder="1" applyAlignment="1">
      <alignment horizontal="distributed" vertical="center" justifyLastLine="1"/>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2" borderId="53" xfId="0" applyFont="1" applyFill="1" applyBorder="1" applyAlignment="1">
      <alignment horizontal="distributed" vertical="center" justifyLastLine="1"/>
    </xf>
    <xf numFmtId="0" fontId="18" fillId="0" borderId="4" xfId="0" applyFont="1" applyBorder="1" applyAlignment="1">
      <alignment horizontal="center" vertical="center" justifyLastLine="1"/>
    </xf>
    <xf numFmtId="0" fontId="18" fillId="0" borderId="0" xfId="0" applyFont="1" applyAlignment="1">
      <alignment horizontal="center" vertical="center" justifyLastLine="1"/>
    </xf>
    <xf numFmtId="0" fontId="18" fillId="0" borderId="17" xfId="0" applyFont="1" applyBorder="1" applyAlignment="1">
      <alignment horizontal="center" vertical="center" justifyLastLine="1"/>
    </xf>
    <xf numFmtId="0" fontId="18" fillId="0" borderId="6" xfId="0" applyFont="1" applyBorder="1" applyAlignment="1">
      <alignment horizontal="center" vertical="center" justifyLastLine="1"/>
    </xf>
    <xf numFmtId="0" fontId="5" fillId="0" borderId="44" xfId="0" quotePrefix="1" applyFont="1" applyBorder="1">
      <alignment vertical="center"/>
    </xf>
    <xf numFmtId="0" fontId="18" fillId="2" borderId="55" xfId="0" applyFont="1" applyFill="1" applyBorder="1" applyAlignment="1">
      <alignment horizontal="distributed" vertical="center" justifyLastLine="1"/>
    </xf>
    <xf numFmtId="0" fontId="18" fillId="2" borderId="56" xfId="0" applyFont="1" applyFill="1" applyBorder="1" applyAlignment="1">
      <alignment horizontal="distributed" vertical="center" justifyLastLine="1"/>
    </xf>
    <xf numFmtId="0" fontId="36" fillId="0" borderId="45" xfId="0" applyFont="1" applyBorder="1" applyAlignment="1">
      <alignment horizontal="left" vertical="center" indent="1"/>
    </xf>
    <xf numFmtId="0" fontId="36" fillId="0" borderId="0" xfId="0" applyFont="1" applyAlignment="1">
      <alignment horizontal="left" vertical="center" indent="1"/>
    </xf>
    <xf numFmtId="0" fontId="36" fillId="0" borderId="46" xfId="0" applyFont="1" applyBorder="1" applyAlignment="1">
      <alignment horizontal="left" vertical="center" indent="1"/>
    </xf>
    <xf numFmtId="0" fontId="5" fillId="0" borderId="45" xfId="0" applyFont="1" applyBorder="1" applyAlignment="1">
      <alignment horizontal="left" vertical="center" indent="1"/>
    </xf>
    <xf numFmtId="0" fontId="5" fillId="0" borderId="0" xfId="0" applyFont="1" applyAlignment="1">
      <alignment horizontal="left" vertical="center" indent="1"/>
    </xf>
    <xf numFmtId="0" fontId="5" fillId="0" borderId="46" xfId="0" applyFont="1" applyBorder="1" applyAlignment="1">
      <alignment horizontal="left" vertical="center" indent="1"/>
    </xf>
    <xf numFmtId="38" fontId="36" fillId="0" borderId="46" xfId="2" applyFont="1" applyBorder="1">
      <alignment vertical="center"/>
    </xf>
    <xf numFmtId="0" fontId="23" fillId="2" borderId="0" xfId="0" applyFont="1" applyFill="1" applyAlignment="1">
      <alignment horizontal="distributed" vertical="center" justifyLastLine="1"/>
    </xf>
    <xf numFmtId="0" fontId="23" fillId="2" borderId="57" xfId="0" applyFont="1" applyFill="1" applyBorder="1" applyAlignment="1">
      <alignment horizontal="distributed" vertical="center" justifyLastLine="1"/>
    </xf>
    <xf numFmtId="182" fontId="36" fillId="0" borderId="4" xfId="0" applyNumberFormat="1" applyFont="1" applyBorder="1">
      <alignment vertical="center"/>
    </xf>
    <xf numFmtId="182" fontId="36" fillId="0" borderId="0" xfId="0" applyNumberFormat="1" applyFont="1">
      <alignment vertical="center"/>
    </xf>
    <xf numFmtId="179" fontId="9" fillId="0" borderId="0" xfId="0" applyNumberFormat="1" applyFont="1">
      <alignment vertical="center"/>
    </xf>
    <xf numFmtId="179" fontId="9" fillId="0" borderId="57" xfId="0" applyNumberFormat="1" applyFont="1" applyBorder="1">
      <alignment vertical="center"/>
    </xf>
    <xf numFmtId="0" fontId="18" fillId="2" borderId="126" xfId="0" applyFont="1" applyFill="1" applyBorder="1" applyAlignment="1">
      <alignment horizontal="distributed" vertical="center"/>
    </xf>
    <xf numFmtId="179" fontId="9" fillId="0" borderId="0" xfId="0" applyNumberFormat="1" applyFont="1" applyAlignment="1">
      <alignment horizontal="right" vertical="center"/>
    </xf>
    <xf numFmtId="179" fontId="9" fillId="0" borderId="57" xfId="0" applyNumberFormat="1" applyFont="1" applyBorder="1" applyAlignment="1">
      <alignment horizontal="right" vertical="center"/>
    </xf>
    <xf numFmtId="0" fontId="5" fillId="0" borderId="126" xfId="0" applyFont="1" applyBorder="1" applyAlignment="1">
      <alignment horizontal="left" vertical="center" indent="1"/>
    </xf>
    <xf numFmtId="0" fontId="19" fillId="0" borderId="0" xfId="0" applyFont="1" applyAlignment="1">
      <alignment horizontal="distributed" vertical="center" wrapText="1" justifyLastLine="1"/>
    </xf>
    <xf numFmtId="0" fontId="18" fillId="2" borderId="57" xfId="0" applyFont="1" applyFill="1" applyBorder="1" applyAlignment="1">
      <alignment horizontal="distributed" vertical="center"/>
    </xf>
    <xf numFmtId="58" fontId="5" fillId="0" borderId="57" xfId="0" applyNumberFormat="1" applyFont="1" applyBorder="1" applyAlignment="1">
      <alignment horizontal="left" vertical="center" indent="1"/>
    </xf>
    <xf numFmtId="0" fontId="5" fillId="0" borderId="57" xfId="0" applyFont="1" applyBorder="1" applyAlignment="1">
      <alignment horizontal="left" vertical="center" indent="1"/>
    </xf>
    <xf numFmtId="0" fontId="22" fillId="2" borderId="57" xfId="0" applyFont="1" applyFill="1" applyBorder="1">
      <alignment vertical="center"/>
    </xf>
    <xf numFmtId="0" fontId="5" fillId="0" borderId="57" xfId="0" applyFont="1" applyBorder="1" applyAlignment="1">
      <alignment horizontal="left" vertical="center" wrapText="1" indent="1"/>
    </xf>
    <xf numFmtId="0" fontId="8" fillId="0" borderId="57" xfId="0" applyFont="1" applyBorder="1" applyAlignment="1">
      <alignment horizontal="left" vertical="center" indent="1"/>
    </xf>
    <xf numFmtId="0" fontId="7" fillId="0" borderId="0" xfId="0" applyFont="1" applyAlignment="1">
      <alignment horizontal="distributed" vertical="center" justifyLastLine="1"/>
    </xf>
    <xf numFmtId="0" fontId="18" fillId="0" borderId="0" xfId="0" applyFont="1" applyAlignment="1">
      <alignment horizontal="center" vertical="center"/>
    </xf>
    <xf numFmtId="0" fontId="18" fillId="0" borderId="0" xfId="0" applyFont="1">
      <alignment vertical="center"/>
    </xf>
    <xf numFmtId="180" fontId="5" fillId="0" borderId="0" xfId="0" applyNumberFormat="1" applyFont="1" applyAlignment="1">
      <alignment horizontal="distributed" vertical="center" justifyLastLine="1"/>
    </xf>
    <xf numFmtId="180" fontId="5" fillId="0" borderId="57" xfId="0" applyNumberFormat="1" applyFont="1" applyBorder="1" applyAlignment="1">
      <alignment horizontal="distributed" vertical="center" justifyLastLine="1"/>
    </xf>
    <xf numFmtId="0" fontId="5" fillId="0" borderId="0" xfId="0" applyFont="1" applyAlignment="1">
      <alignment horizontal="distributed" vertical="center" justifyLastLine="1"/>
    </xf>
    <xf numFmtId="0" fontId="18" fillId="2" borderId="41" xfId="0" applyFont="1" applyFill="1" applyBorder="1" applyAlignment="1">
      <alignment horizontal="left" vertical="center" indent="1"/>
    </xf>
    <xf numFmtId="0" fontId="18" fillId="2" borderId="37" xfId="0" applyFont="1" applyFill="1" applyBorder="1" applyAlignment="1">
      <alignment horizontal="left" vertical="center" indent="1"/>
    </xf>
    <xf numFmtId="0" fontId="18" fillId="2" borderId="47" xfId="0" applyFont="1" applyFill="1" applyBorder="1" applyAlignment="1">
      <alignment horizontal="left" vertical="center" indent="1"/>
    </xf>
    <xf numFmtId="38" fontId="5" fillId="0" borderId="34" xfId="2" applyFont="1" applyBorder="1" applyAlignment="1">
      <alignment vertical="center"/>
    </xf>
    <xf numFmtId="38" fontId="5" fillId="0" borderId="35" xfId="2" applyFont="1" applyBorder="1" applyAlignment="1">
      <alignment vertical="center"/>
    </xf>
    <xf numFmtId="38" fontId="5" fillId="0" borderId="39" xfId="2" applyFont="1" applyBorder="1" applyAlignment="1">
      <alignment vertical="center"/>
    </xf>
    <xf numFmtId="182" fontId="36" fillId="0" borderId="4" xfId="0" applyNumberFormat="1" applyFont="1" applyBorder="1" applyAlignment="1">
      <alignment horizontal="left" vertical="center" indent="1"/>
    </xf>
    <xf numFmtId="182" fontId="36" fillId="0" borderId="0" xfId="0" applyNumberFormat="1" applyFont="1" applyAlignment="1">
      <alignment horizontal="left" vertical="center" indent="1"/>
    </xf>
    <xf numFmtId="0" fontId="18" fillId="2" borderId="8" xfId="0" applyFont="1" applyFill="1" applyBorder="1" applyAlignment="1">
      <alignment horizontal="distributed" vertical="center" justifyLastLine="1"/>
    </xf>
    <xf numFmtId="0" fontId="5" fillId="0" borderId="35" xfId="0" quotePrefix="1" applyFont="1" applyBorder="1" applyAlignment="1">
      <alignment horizontal="right" vertical="center"/>
    </xf>
    <xf numFmtId="0" fontId="18" fillId="2" borderId="41" xfId="0" applyFont="1" applyFill="1" applyBorder="1" applyAlignment="1">
      <alignment horizontal="distributed" vertical="center" indent="29"/>
    </xf>
    <xf numFmtId="0" fontId="18" fillId="2" borderId="37" xfId="0" applyFont="1" applyFill="1" applyBorder="1" applyAlignment="1">
      <alignment horizontal="distributed" vertical="center" indent="29"/>
    </xf>
    <xf numFmtId="0" fontId="18" fillId="2" borderId="47" xfId="0" applyFont="1" applyFill="1" applyBorder="1" applyAlignment="1">
      <alignment horizontal="distributed" vertical="center" indent="29"/>
    </xf>
    <xf numFmtId="0" fontId="18" fillId="2" borderId="34" xfId="0" applyFont="1" applyFill="1" applyBorder="1" applyAlignment="1">
      <alignment horizontal="distributed" vertical="center" indent="29"/>
    </xf>
    <xf numFmtId="0" fontId="18" fillId="2" borderId="35" xfId="0" applyFont="1" applyFill="1" applyBorder="1" applyAlignment="1">
      <alignment horizontal="distributed" vertical="center" indent="29"/>
    </xf>
    <xf numFmtId="0" fontId="18" fillId="2" borderId="36" xfId="0" applyFont="1" applyFill="1" applyBorder="1" applyAlignment="1">
      <alignment horizontal="distributed" vertical="center" indent="29"/>
    </xf>
    <xf numFmtId="0" fontId="5" fillId="0" borderId="123" xfId="0" applyFont="1" applyBorder="1">
      <alignment vertical="center"/>
    </xf>
    <xf numFmtId="0" fontId="5" fillId="0" borderId="73" xfId="0" applyFont="1" applyBorder="1">
      <alignment vertical="center"/>
    </xf>
    <xf numFmtId="0" fontId="5" fillId="0" borderId="74" xfId="0" applyFont="1" applyBorder="1">
      <alignment vertical="center"/>
    </xf>
    <xf numFmtId="0" fontId="5" fillId="0" borderId="70" xfId="0" applyFont="1" applyBorder="1">
      <alignment vertical="center"/>
    </xf>
    <xf numFmtId="0" fontId="5" fillId="0" borderId="22" xfId="0" applyFont="1" applyBorder="1">
      <alignment vertical="center"/>
    </xf>
    <xf numFmtId="0" fontId="5" fillId="0" borderId="24" xfId="0" applyFont="1" applyBorder="1">
      <alignment vertical="center"/>
    </xf>
    <xf numFmtId="0" fontId="5" fillId="0" borderId="62" xfId="0" applyFont="1" applyBorder="1">
      <alignment vertical="center"/>
    </xf>
    <xf numFmtId="0" fontId="5" fillId="0" borderId="60" xfId="0" applyFont="1" applyBorder="1">
      <alignment vertical="center"/>
    </xf>
    <xf numFmtId="0" fontId="5" fillId="0" borderId="63" xfId="0" applyFont="1" applyBorder="1">
      <alignment vertical="center"/>
    </xf>
    <xf numFmtId="0" fontId="5" fillId="0" borderId="58" xfId="0" applyFont="1" applyBorder="1">
      <alignment vertical="center"/>
    </xf>
    <xf numFmtId="182" fontId="5" fillId="0" borderId="63" xfId="0" applyNumberFormat="1" applyFont="1" applyBorder="1">
      <alignment vertical="center"/>
    </xf>
    <xf numFmtId="182" fontId="5" fillId="0" borderId="58" xfId="0" applyNumberFormat="1" applyFont="1" applyBorder="1">
      <alignment vertical="center"/>
    </xf>
    <xf numFmtId="38" fontId="5" fillId="0" borderId="58" xfId="2" applyFont="1" applyBorder="1">
      <alignment vertical="center"/>
    </xf>
    <xf numFmtId="38" fontId="5" fillId="0" borderId="59" xfId="2" applyFont="1" applyBorder="1">
      <alignment vertical="center"/>
    </xf>
    <xf numFmtId="0" fontId="5" fillId="0" borderId="62" xfId="0" applyFont="1" applyBorder="1" applyAlignment="1">
      <alignment horizontal="center" vertical="center"/>
    </xf>
    <xf numFmtId="0" fontId="5" fillId="0" borderId="61" xfId="0" applyFont="1" applyBorder="1" applyAlignment="1">
      <alignment horizontal="center" vertical="center"/>
    </xf>
    <xf numFmtId="182" fontId="5" fillId="0" borderId="62" xfId="0" applyNumberFormat="1" applyFont="1" applyBorder="1">
      <alignment vertical="center"/>
    </xf>
    <xf numFmtId="182" fontId="5" fillId="0" borderId="60" xfId="0" applyNumberFormat="1" applyFont="1" applyBorder="1">
      <alignment vertical="center"/>
    </xf>
    <xf numFmtId="0" fontId="5" fillId="0" borderId="60" xfId="0" applyFont="1" applyBorder="1" applyAlignment="1">
      <alignment horizontal="center" vertical="center"/>
    </xf>
    <xf numFmtId="38" fontId="5" fillId="0" borderId="62" xfId="2" applyFont="1" applyBorder="1">
      <alignment vertical="center"/>
    </xf>
    <xf numFmtId="38" fontId="5" fillId="0" borderId="60" xfId="2" applyFont="1" applyBorder="1">
      <alignment vertical="center"/>
    </xf>
    <xf numFmtId="38" fontId="5" fillId="0" borderId="63" xfId="2" applyFont="1" applyBorder="1">
      <alignment vertical="center"/>
    </xf>
    <xf numFmtId="38" fontId="5" fillId="0" borderId="69" xfId="2" applyFont="1" applyBorder="1">
      <alignment vertical="center"/>
    </xf>
    <xf numFmtId="182" fontId="5" fillId="0" borderId="64" xfId="0" applyNumberFormat="1" applyFont="1" applyBorder="1">
      <alignment vertical="center"/>
    </xf>
    <xf numFmtId="38" fontId="5" fillId="0" borderId="66" xfId="2" applyFont="1" applyBorder="1">
      <alignment vertical="center"/>
    </xf>
    <xf numFmtId="182" fontId="5" fillId="0" borderId="65" xfId="0" applyNumberFormat="1" applyFont="1" applyBorder="1">
      <alignment vertical="center"/>
    </xf>
    <xf numFmtId="38" fontId="5" fillId="0" borderId="61" xfId="2" applyFont="1" applyBorder="1">
      <alignment vertical="center"/>
    </xf>
    <xf numFmtId="0" fontId="5" fillId="0" borderId="63" xfId="0" applyFont="1" applyBorder="1" applyAlignment="1">
      <alignment horizontal="center" vertical="center"/>
    </xf>
    <xf numFmtId="0" fontId="5" fillId="0" borderId="59" xfId="0" applyFont="1" applyBorder="1" applyAlignment="1">
      <alignment horizontal="center" vertical="center"/>
    </xf>
    <xf numFmtId="0" fontId="5" fillId="0" borderId="58" xfId="0" applyFont="1" applyBorder="1" applyAlignment="1">
      <alignment horizontal="center" vertical="center"/>
    </xf>
    <xf numFmtId="38" fontId="35" fillId="0" borderId="82" xfId="2" applyFont="1" applyBorder="1" applyAlignment="1">
      <alignment horizontal="right" vertical="center"/>
    </xf>
    <xf numFmtId="38" fontId="35" fillId="0" borderId="5" xfId="2" applyFont="1" applyBorder="1" applyAlignment="1">
      <alignment horizontal="right" vertical="center"/>
    </xf>
    <xf numFmtId="38" fontId="35" fillId="0" borderId="18" xfId="2" applyFont="1" applyBorder="1" applyAlignment="1">
      <alignment horizontal="right" vertical="center"/>
    </xf>
    <xf numFmtId="38" fontId="35" fillId="0" borderId="83" xfId="2" applyFont="1" applyBorder="1" applyAlignment="1">
      <alignment horizontal="right" vertical="center"/>
    </xf>
    <xf numFmtId="38" fontId="35" fillId="0" borderId="6" xfId="2" applyFont="1" applyBorder="1" applyAlignment="1">
      <alignment horizontal="right" vertical="center"/>
    </xf>
    <xf numFmtId="38" fontId="35" fillId="0" borderId="13" xfId="2" applyFont="1" applyBorder="1" applyAlignment="1">
      <alignment horizontal="right" vertical="center"/>
    </xf>
    <xf numFmtId="9" fontId="5" fillId="0" borderId="26" xfId="0" applyNumberFormat="1" applyFont="1" applyBorder="1" applyAlignment="1">
      <alignment horizontal="center" vertical="center"/>
    </xf>
    <xf numFmtId="0" fontId="5" fillId="0" borderId="26" xfId="0" applyFont="1" applyBorder="1" applyAlignment="1">
      <alignment horizontal="center" vertical="center"/>
    </xf>
    <xf numFmtId="0" fontId="8" fillId="0" borderId="26" xfId="0" applyFont="1" applyBorder="1">
      <alignment vertical="center"/>
    </xf>
    <xf numFmtId="0" fontId="18" fillId="3" borderId="72" xfId="0" applyFont="1" applyFill="1" applyBorder="1" applyAlignment="1">
      <alignment horizontal="distributed" vertical="center" indent="1"/>
    </xf>
    <xf numFmtId="0" fontId="18" fillId="3" borderId="73" xfId="0" applyFont="1" applyFill="1" applyBorder="1" applyAlignment="1">
      <alignment horizontal="distributed" vertical="center" indent="1"/>
    </xf>
    <xf numFmtId="0" fontId="18" fillId="3" borderId="74" xfId="0" applyFont="1" applyFill="1" applyBorder="1" applyAlignment="1">
      <alignment horizontal="distributed" vertical="center" indent="1"/>
    </xf>
    <xf numFmtId="0" fontId="18" fillId="3" borderId="23" xfId="0" applyFont="1" applyFill="1" applyBorder="1" applyAlignment="1">
      <alignment horizontal="distributed" vertical="center" indent="1"/>
    </xf>
    <xf numFmtId="0" fontId="18" fillId="3" borderId="22" xfId="0" applyFont="1" applyFill="1" applyBorder="1" applyAlignment="1">
      <alignment horizontal="distributed" vertical="center" indent="1"/>
    </xf>
    <xf numFmtId="0" fontId="18" fillId="3" borderId="24" xfId="0" applyFont="1" applyFill="1" applyBorder="1" applyAlignment="1">
      <alignment horizontal="distributed" vertical="center" indent="1"/>
    </xf>
    <xf numFmtId="0" fontId="5" fillId="0" borderId="80" xfId="0" applyFont="1" applyBorder="1" applyAlignment="1">
      <alignment horizontal="left" vertical="center" indent="1"/>
    </xf>
    <xf numFmtId="0" fontId="5" fillId="0" borderId="81" xfId="0" applyFont="1" applyBorder="1" applyAlignment="1">
      <alignment horizontal="left" vertical="center" indent="1"/>
    </xf>
    <xf numFmtId="38" fontId="11" fillId="0" borderId="72" xfId="2" applyFont="1" applyBorder="1" applyAlignment="1">
      <alignment horizontal="right" vertical="center"/>
    </xf>
    <xf numFmtId="38" fontId="8" fillId="0" borderId="73" xfId="2" applyFont="1" applyBorder="1" applyAlignment="1">
      <alignment horizontal="right" vertical="center"/>
    </xf>
    <xf numFmtId="38" fontId="8" fillId="0" borderId="74" xfId="2" applyFont="1" applyBorder="1" applyAlignment="1">
      <alignment horizontal="right" vertical="center"/>
    </xf>
    <xf numFmtId="38" fontId="8" fillId="0" borderId="23" xfId="2" applyFont="1" applyBorder="1" applyAlignment="1">
      <alignment horizontal="right" vertical="center"/>
    </xf>
    <xf numFmtId="38" fontId="8" fillId="0" borderId="22" xfId="2" applyFont="1" applyBorder="1" applyAlignment="1">
      <alignment horizontal="right" vertical="center"/>
    </xf>
    <xf numFmtId="38" fontId="8" fillId="0" borderId="24" xfId="2" applyFont="1" applyBorder="1" applyAlignment="1">
      <alignment horizontal="right" vertical="center"/>
    </xf>
    <xf numFmtId="180" fontId="5" fillId="0" borderId="22" xfId="0" applyNumberFormat="1" applyFont="1" applyBorder="1" applyAlignment="1">
      <alignment horizontal="distributed" vertical="center" justifyLastLine="1"/>
    </xf>
    <xf numFmtId="0" fontId="18" fillId="0" borderId="22" xfId="0" applyFont="1" applyBorder="1" applyAlignment="1">
      <alignment horizontal="center" vertical="center"/>
    </xf>
    <xf numFmtId="38" fontId="11" fillId="0" borderId="73" xfId="2" applyFont="1" applyBorder="1" applyAlignment="1">
      <alignment horizontal="right" vertical="center"/>
    </xf>
    <xf numFmtId="38" fontId="11" fillId="0" borderId="74" xfId="2" applyFont="1" applyBorder="1" applyAlignment="1">
      <alignment horizontal="right" vertical="center"/>
    </xf>
    <xf numFmtId="38" fontId="11" fillId="0" borderId="23" xfId="2" applyFont="1" applyBorder="1" applyAlignment="1">
      <alignment horizontal="right" vertical="center"/>
    </xf>
    <xf numFmtId="38" fontId="11" fillId="0" borderId="22" xfId="2" applyFont="1" applyBorder="1" applyAlignment="1">
      <alignment horizontal="right" vertical="center"/>
    </xf>
    <xf numFmtId="38" fontId="11" fillId="0" borderId="24" xfId="2" applyFont="1" applyBorder="1" applyAlignment="1">
      <alignment horizontal="right" vertical="center"/>
    </xf>
    <xf numFmtId="38" fontId="11" fillId="0" borderId="80" xfId="2" applyFont="1" applyBorder="1" applyAlignment="1">
      <alignment horizontal="right" vertical="center"/>
    </xf>
    <xf numFmtId="38" fontId="11" fillId="0" borderId="0" xfId="2" applyFont="1" applyAlignment="1">
      <alignment horizontal="right" vertical="center"/>
    </xf>
    <xf numFmtId="38" fontId="11" fillId="0" borderId="81" xfId="2" applyFont="1" applyBorder="1" applyAlignment="1">
      <alignment horizontal="right" vertical="center"/>
    </xf>
    <xf numFmtId="0" fontId="18" fillId="3" borderId="72" xfId="0" applyFont="1" applyFill="1" applyBorder="1" applyAlignment="1">
      <alignment horizontal="left" vertical="center" indent="1"/>
    </xf>
    <xf numFmtId="0" fontId="18" fillId="3" borderId="73" xfId="0" applyFont="1" applyFill="1" applyBorder="1" applyAlignment="1">
      <alignment horizontal="left" vertical="center" indent="1"/>
    </xf>
    <xf numFmtId="0" fontId="18" fillId="3" borderId="74" xfId="0" applyFont="1" applyFill="1" applyBorder="1" applyAlignment="1">
      <alignment horizontal="left" vertical="center" indent="1"/>
    </xf>
    <xf numFmtId="0" fontId="18" fillId="3" borderId="80" xfId="0" applyFont="1" applyFill="1" applyBorder="1" applyAlignment="1">
      <alignment horizontal="distributed" vertical="center" indent="1"/>
    </xf>
    <xf numFmtId="0" fontId="18" fillId="3" borderId="0" xfId="0" applyFont="1" applyFill="1" applyAlignment="1">
      <alignment horizontal="distributed" vertical="center" indent="1"/>
    </xf>
    <xf numFmtId="0" fontId="18" fillId="3" borderId="81" xfId="0" applyFont="1" applyFill="1" applyBorder="1" applyAlignment="1">
      <alignment horizontal="distributed" vertical="center" indent="1"/>
    </xf>
    <xf numFmtId="9" fontId="5" fillId="3" borderId="22" xfId="1" applyFont="1" applyFill="1" applyBorder="1" applyAlignment="1">
      <alignment horizontal="center" vertical="center"/>
    </xf>
    <xf numFmtId="0" fontId="18" fillId="3" borderId="23" xfId="0" applyFont="1" applyFill="1" applyBorder="1" applyAlignment="1">
      <alignment horizontal="center" vertical="center"/>
    </xf>
    <xf numFmtId="0" fontId="18" fillId="3" borderId="22" xfId="0" applyFont="1" applyFill="1" applyBorder="1" applyAlignment="1">
      <alignment horizontal="center" vertical="center"/>
    </xf>
    <xf numFmtId="0" fontId="18" fillId="3" borderId="24" xfId="0" applyFont="1" applyFill="1" applyBorder="1" applyAlignment="1">
      <alignment horizontal="center" vertical="center"/>
    </xf>
    <xf numFmtId="179" fontId="11" fillId="0" borderId="0" xfId="0" applyNumberFormat="1" applyFont="1">
      <alignment vertical="center"/>
    </xf>
    <xf numFmtId="179" fontId="11" fillId="0" borderId="22" xfId="0" applyNumberFormat="1" applyFont="1" applyBorder="1">
      <alignment vertical="center"/>
    </xf>
    <xf numFmtId="0" fontId="20" fillId="3" borderId="0" xfId="0" applyFont="1" applyFill="1" applyAlignment="1">
      <alignment horizontal="center" vertical="center"/>
    </xf>
    <xf numFmtId="0" fontId="20" fillId="3" borderId="22" xfId="0" applyFont="1" applyFill="1" applyBorder="1" applyAlignment="1">
      <alignment horizontal="center" vertical="center"/>
    </xf>
    <xf numFmtId="0" fontId="18" fillId="0" borderId="25" xfId="0" applyFont="1" applyBorder="1" applyAlignment="1">
      <alignment horizontal="center" vertical="center"/>
    </xf>
    <xf numFmtId="0" fontId="8" fillId="0" borderId="26" xfId="0" applyFont="1" applyBorder="1" applyAlignment="1">
      <alignment horizontal="center" vertical="center"/>
    </xf>
    <xf numFmtId="0" fontId="18" fillId="3" borderId="0" xfId="0" applyFont="1" applyFill="1" applyAlignment="1">
      <alignment horizontal="distributed" vertical="center" justifyLastLine="1"/>
    </xf>
    <xf numFmtId="0" fontId="18" fillId="3" borderId="22" xfId="0" applyFont="1" applyFill="1" applyBorder="1" applyAlignment="1">
      <alignment horizontal="distributed" vertical="center" justifyLastLine="1"/>
    </xf>
    <xf numFmtId="0" fontId="5" fillId="0" borderId="0" xfId="0" applyFont="1" applyAlignment="1">
      <alignment horizontal="left" vertical="center" wrapText="1" indent="1"/>
    </xf>
    <xf numFmtId="0" fontId="5" fillId="0" borderId="22" xfId="0" applyFont="1" applyBorder="1" applyAlignment="1">
      <alignment horizontal="left" vertical="center" wrapText="1" indent="1"/>
    </xf>
    <xf numFmtId="184" fontId="11" fillId="0" borderId="72" xfId="2" quotePrefix="1" applyNumberFormat="1" applyFont="1" applyBorder="1" applyAlignment="1">
      <alignment horizontal="right" vertical="center"/>
    </xf>
    <xf numFmtId="184" fontId="11" fillId="0" borderId="73" xfId="2" applyNumberFormat="1" applyFont="1" applyBorder="1" applyAlignment="1">
      <alignment horizontal="right" vertical="center"/>
    </xf>
    <xf numFmtId="184" fontId="11" fillId="0" borderId="74" xfId="2" applyNumberFormat="1" applyFont="1" applyBorder="1" applyAlignment="1">
      <alignment horizontal="right" vertical="center"/>
    </xf>
    <xf numFmtId="184" fontId="11" fillId="0" borderId="23" xfId="2" applyNumberFormat="1" applyFont="1" applyBorder="1" applyAlignment="1">
      <alignment horizontal="right" vertical="center"/>
    </xf>
    <xf numFmtId="184" fontId="11" fillId="0" borderId="22" xfId="2" applyNumberFormat="1" applyFont="1" applyBorder="1" applyAlignment="1">
      <alignment horizontal="right" vertical="center"/>
    </xf>
    <xf numFmtId="184" fontId="11" fillId="0" borderId="24" xfId="2" applyNumberFormat="1" applyFont="1" applyBorder="1" applyAlignment="1">
      <alignment horizontal="right" vertical="center"/>
    </xf>
    <xf numFmtId="0" fontId="18" fillId="3" borderId="68" xfId="0" applyFont="1" applyFill="1" applyBorder="1" applyAlignment="1">
      <alignment horizontal="distributed" vertical="center" justifyLastLine="1"/>
    </xf>
    <xf numFmtId="0" fontId="18" fillId="3" borderId="75" xfId="0" applyFont="1" applyFill="1" applyBorder="1" applyAlignment="1">
      <alignment horizontal="distributed" vertical="center" justifyLastLine="1"/>
    </xf>
    <xf numFmtId="0" fontId="18" fillId="3" borderId="76" xfId="0" applyFont="1" applyFill="1" applyBorder="1" applyAlignment="1">
      <alignment horizontal="distributed" vertical="center" justifyLastLine="1"/>
    </xf>
    <xf numFmtId="0" fontId="18" fillId="3" borderId="77" xfId="0" applyFont="1" applyFill="1" applyBorder="1" applyAlignment="1">
      <alignment horizontal="distributed" vertical="center" justifyLastLine="1"/>
    </xf>
    <xf numFmtId="0" fontId="18" fillId="3" borderId="78" xfId="0" applyFont="1" applyFill="1" applyBorder="1" applyAlignment="1">
      <alignment horizontal="distributed" vertical="center" justifyLastLine="1"/>
    </xf>
    <xf numFmtId="0" fontId="18" fillId="3" borderId="79" xfId="0" applyFont="1" applyFill="1" applyBorder="1" applyAlignment="1">
      <alignment horizontal="distributed" vertical="center" justifyLastLine="1"/>
    </xf>
    <xf numFmtId="0" fontId="18" fillId="3" borderId="65" xfId="0" applyFont="1" applyFill="1" applyBorder="1" applyAlignment="1">
      <alignment horizontal="distributed" vertical="center" justifyLastLine="1"/>
    </xf>
    <xf numFmtId="0" fontId="18" fillId="3" borderId="60" xfId="0" applyFont="1" applyFill="1" applyBorder="1" applyAlignment="1">
      <alignment horizontal="distributed" vertical="center" justifyLastLine="1"/>
    </xf>
    <xf numFmtId="0" fontId="18" fillId="3" borderId="61" xfId="0" applyFont="1" applyFill="1" applyBorder="1" applyAlignment="1">
      <alignment horizontal="distributed" vertical="center" justifyLastLine="1"/>
    </xf>
    <xf numFmtId="0" fontId="18" fillId="3" borderId="62" xfId="0" applyFont="1" applyFill="1" applyBorder="1" applyAlignment="1">
      <alignment horizontal="distributed" vertical="center" justifyLastLine="1"/>
    </xf>
    <xf numFmtId="0" fontId="18" fillId="3" borderId="67" xfId="0" applyFont="1" applyFill="1" applyBorder="1" applyAlignment="1">
      <alignment horizontal="distributed" vertical="center" justifyLastLine="1"/>
    </xf>
    <xf numFmtId="38" fontId="24" fillId="0" borderId="60" xfId="2" applyFont="1" applyBorder="1">
      <alignment vertical="center"/>
    </xf>
    <xf numFmtId="38" fontId="24" fillId="0" borderId="61" xfId="2" applyFont="1" applyBorder="1">
      <alignment vertical="center"/>
    </xf>
    <xf numFmtId="182" fontId="24" fillId="0" borderId="63" xfId="0" applyNumberFormat="1" applyFont="1" applyBorder="1">
      <alignment vertical="center"/>
    </xf>
    <xf numFmtId="182" fontId="24" fillId="0" borderId="58" xfId="0" applyNumberFormat="1" applyFont="1" applyBorder="1">
      <alignment vertical="center"/>
    </xf>
    <xf numFmtId="38" fontId="24" fillId="0" borderId="58" xfId="2" applyFont="1" applyBorder="1">
      <alignment vertical="center"/>
    </xf>
    <xf numFmtId="38" fontId="24" fillId="0" borderId="59" xfId="2" applyFont="1" applyBorder="1">
      <alignment vertical="center"/>
    </xf>
    <xf numFmtId="183" fontId="24" fillId="0" borderId="62" xfId="1" applyNumberFormat="1" applyFont="1" applyBorder="1" applyAlignment="1">
      <alignment vertical="center"/>
    </xf>
    <xf numFmtId="183" fontId="24" fillId="0" borderId="60" xfId="1" applyNumberFormat="1" applyFont="1" applyBorder="1" applyAlignment="1">
      <alignment vertical="center"/>
    </xf>
    <xf numFmtId="38" fontId="24" fillId="0" borderId="69" xfId="2" applyFont="1" applyBorder="1">
      <alignment vertical="center"/>
    </xf>
    <xf numFmtId="0" fontId="24" fillId="0" borderId="58" xfId="0" applyFont="1" applyBorder="1" applyAlignment="1">
      <alignment horizontal="center" vertical="center"/>
    </xf>
    <xf numFmtId="0" fontId="24" fillId="0" borderId="59" xfId="0" applyFont="1" applyBorder="1" applyAlignment="1">
      <alignment horizontal="center" vertical="center"/>
    </xf>
    <xf numFmtId="0" fontId="18" fillId="3" borderId="7" xfId="0" applyFont="1" applyFill="1" applyBorder="1" applyAlignment="1">
      <alignment horizontal="distributed" vertical="center" justifyLastLine="1"/>
    </xf>
    <xf numFmtId="0" fontId="18" fillId="3" borderId="19" xfId="0" applyFont="1" applyFill="1" applyBorder="1" applyAlignment="1">
      <alignment horizontal="distributed" vertical="center" justifyLastLine="1"/>
    </xf>
    <xf numFmtId="182" fontId="24" fillId="0" borderId="64" xfId="0" applyNumberFormat="1" applyFont="1" applyBorder="1">
      <alignment vertical="center"/>
    </xf>
    <xf numFmtId="182" fontId="24" fillId="0" borderId="62" xfId="0" applyNumberFormat="1" applyFont="1" applyBorder="1">
      <alignment vertical="center"/>
    </xf>
    <xf numFmtId="182" fontId="24" fillId="0" borderId="60" xfId="0" applyNumberFormat="1" applyFont="1" applyBorder="1">
      <alignment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3" borderId="8" xfId="0" applyFont="1" applyFill="1" applyBorder="1" applyAlignment="1">
      <alignment horizontal="distributed" vertical="center" justifyLastLine="1"/>
    </xf>
    <xf numFmtId="183" fontId="24" fillId="0" borderId="65" xfId="1" applyNumberFormat="1" applyFont="1" applyBorder="1" applyAlignment="1">
      <alignment vertical="center"/>
    </xf>
    <xf numFmtId="182" fontId="24" fillId="0" borderId="65" xfId="0" applyNumberFormat="1" applyFont="1" applyBorder="1">
      <alignment vertical="center"/>
    </xf>
    <xf numFmtId="0" fontId="24" fillId="0" borderId="63" xfId="0" applyFont="1" applyBorder="1" applyAlignment="1">
      <alignment horizontal="center" vertical="center"/>
    </xf>
    <xf numFmtId="0" fontId="5" fillId="0" borderId="86" xfId="0" applyFont="1" applyBorder="1" applyAlignment="1">
      <alignment horizontal="left" vertical="center" indent="1"/>
    </xf>
    <xf numFmtId="0" fontId="24" fillId="0" borderId="62" xfId="0" applyFont="1" applyBorder="1" applyAlignment="1">
      <alignment horizontal="center" vertical="center"/>
    </xf>
    <xf numFmtId="0" fontId="24" fillId="0" borderId="61" xfId="0" applyFont="1" applyBorder="1" applyAlignment="1">
      <alignment horizontal="center" vertical="center"/>
    </xf>
    <xf numFmtId="0" fontId="24" fillId="0" borderId="62" xfId="0" applyFont="1" applyBorder="1">
      <alignment vertical="center"/>
    </xf>
    <xf numFmtId="0" fontId="24" fillId="0" borderId="60" xfId="0" applyFont="1" applyBorder="1">
      <alignment vertical="center"/>
    </xf>
    <xf numFmtId="0" fontId="24" fillId="0" borderId="61" xfId="0" applyFont="1" applyBorder="1">
      <alignment vertical="center"/>
    </xf>
    <xf numFmtId="0" fontId="24" fillId="0" borderId="60" xfId="0" applyFont="1" applyBorder="1" applyAlignment="1">
      <alignment horizontal="center" vertical="center"/>
    </xf>
    <xf numFmtId="38" fontId="24" fillId="0" borderId="66" xfId="2" applyFont="1" applyBorder="1">
      <alignment vertical="center"/>
    </xf>
    <xf numFmtId="9" fontId="24" fillId="0" borderId="70" xfId="0" applyNumberFormat="1" applyFont="1" applyBorder="1" applyAlignment="1">
      <alignment horizontal="left" vertical="center"/>
    </xf>
    <xf numFmtId="0" fontId="24" fillId="0" borderId="22" xfId="0" applyFont="1" applyBorder="1" applyAlignment="1">
      <alignment horizontal="left" vertical="center"/>
    </xf>
    <xf numFmtId="0" fontId="24" fillId="0" borderId="24" xfId="0" applyFont="1" applyBorder="1" applyAlignment="1">
      <alignment horizontal="left" vertical="center"/>
    </xf>
    <xf numFmtId="9" fontId="5" fillId="0" borderId="25" xfId="0" applyNumberFormat="1" applyFont="1" applyBorder="1" applyAlignment="1">
      <alignment horizontal="center" vertical="center"/>
    </xf>
    <xf numFmtId="0" fontId="5" fillId="0" borderId="25" xfId="0" applyFont="1" applyBorder="1" applyAlignment="1">
      <alignment horizontal="center" vertical="center"/>
    </xf>
    <xf numFmtId="0" fontId="18" fillId="3" borderId="86" xfId="0" applyFont="1" applyFill="1" applyBorder="1" applyAlignment="1">
      <alignment horizontal="distributed" vertical="center" justifyLastLine="1"/>
    </xf>
    <xf numFmtId="0" fontId="18" fillId="0" borderId="26" xfId="0" applyFont="1" applyBorder="1" applyAlignment="1">
      <alignment horizontal="center" vertical="center"/>
    </xf>
    <xf numFmtId="0" fontId="22" fillId="0" borderId="0" xfId="0" applyFont="1" applyAlignment="1">
      <alignment horizontal="distributed" vertical="center" justifyLastLine="1"/>
    </xf>
    <xf numFmtId="0" fontId="22" fillId="0" borderId="25" xfId="0" applyFont="1" applyBorder="1" applyAlignment="1">
      <alignment horizontal="distributed" vertical="center" justifyLastLine="1"/>
    </xf>
    <xf numFmtId="38" fontId="24" fillId="0" borderId="70" xfId="2" applyFont="1" applyBorder="1">
      <alignment vertical="center"/>
    </xf>
    <xf numFmtId="38" fontId="24" fillId="0" borderId="22" xfId="2" applyFont="1" applyBorder="1">
      <alignment vertical="center"/>
    </xf>
    <xf numFmtId="38" fontId="24" fillId="0" borderId="71" xfId="2" applyFont="1" applyBorder="1">
      <alignment vertical="center"/>
    </xf>
    <xf numFmtId="0" fontId="24" fillId="0" borderId="58" xfId="0" applyFont="1" applyBorder="1">
      <alignment vertical="center"/>
    </xf>
    <xf numFmtId="0" fontId="24" fillId="0" borderId="59" xfId="0" applyFont="1" applyBorder="1">
      <alignment vertical="center"/>
    </xf>
    <xf numFmtId="0" fontId="24" fillId="0" borderId="63" xfId="0" applyFont="1" applyBorder="1">
      <alignment vertical="center"/>
    </xf>
    <xf numFmtId="0" fontId="24" fillId="3" borderId="14" xfId="0" applyFont="1" applyFill="1" applyBorder="1" applyAlignment="1">
      <alignment horizontal="distributed" vertical="center" indent="1"/>
    </xf>
    <xf numFmtId="0" fontId="24" fillId="3" borderId="5" xfId="0" applyFont="1" applyFill="1" applyBorder="1" applyAlignment="1">
      <alignment horizontal="distributed" vertical="center" indent="1"/>
    </xf>
    <xf numFmtId="0" fontId="24" fillId="3" borderId="84" xfId="0" applyFont="1" applyFill="1" applyBorder="1" applyAlignment="1">
      <alignment horizontal="distributed" vertical="center" indent="1"/>
    </xf>
    <xf numFmtId="0" fontId="24" fillId="3" borderId="17" xfId="0" applyFont="1" applyFill="1" applyBorder="1" applyAlignment="1">
      <alignment horizontal="distributed" vertical="center" indent="1"/>
    </xf>
    <xf numFmtId="0" fontId="24" fillId="3" borderId="6" xfId="0" applyFont="1" applyFill="1" applyBorder="1" applyAlignment="1">
      <alignment horizontal="distributed" vertical="center" indent="1"/>
    </xf>
    <xf numFmtId="0" fontId="24" fillId="3" borderId="85" xfId="0" applyFont="1" applyFill="1" applyBorder="1" applyAlignment="1">
      <alignment horizontal="distributed" vertical="center" indent="1"/>
    </xf>
    <xf numFmtId="0" fontId="18" fillId="0" borderId="22" xfId="0" applyFont="1" applyBorder="1" applyAlignment="1">
      <alignment horizontal="right" vertical="center"/>
    </xf>
    <xf numFmtId="178" fontId="5" fillId="0" borderId="22" xfId="0" applyNumberFormat="1" applyFont="1" applyBorder="1" applyAlignment="1">
      <alignment horizontal="center" vertical="center"/>
    </xf>
    <xf numFmtId="0" fontId="30" fillId="0" borderId="92" xfId="0" applyFont="1" applyBorder="1" applyAlignment="1">
      <alignment horizontal="center" vertical="center"/>
    </xf>
    <xf numFmtId="0" fontId="31" fillId="0" borderId="92" xfId="0" applyFont="1" applyBorder="1">
      <alignment vertical="center"/>
    </xf>
    <xf numFmtId="0" fontId="31" fillId="0" borderId="32" xfId="0" applyFont="1" applyBorder="1">
      <alignment vertical="center"/>
    </xf>
    <xf numFmtId="0" fontId="13" fillId="4" borderId="101" xfId="0" applyFont="1" applyFill="1" applyBorder="1" applyAlignment="1">
      <alignment horizontal="center" vertical="center" justifyLastLine="1"/>
    </xf>
    <xf numFmtId="0" fontId="13" fillId="4" borderId="97" xfId="0" applyFont="1" applyFill="1" applyBorder="1" applyAlignment="1">
      <alignment horizontal="center" vertical="center" justifyLastLine="1"/>
    </xf>
    <xf numFmtId="0" fontId="15" fillId="0" borderId="118" xfId="0" applyFont="1" applyBorder="1" applyAlignment="1">
      <alignment horizontal="left" vertical="center" indent="1"/>
    </xf>
    <xf numFmtId="0" fontId="15" fillId="0" borderId="0" xfId="0" applyFont="1" applyAlignment="1">
      <alignment horizontal="left" vertical="center" indent="1"/>
    </xf>
    <xf numFmtId="0" fontId="15" fillId="0" borderId="119" xfId="0" applyFont="1" applyBorder="1" applyAlignment="1">
      <alignment horizontal="left" vertical="center" indent="1"/>
    </xf>
    <xf numFmtId="0" fontId="29" fillId="4" borderId="0" xfId="0" applyFont="1" applyFill="1" applyAlignment="1">
      <alignment horizontal="center" vertical="center"/>
    </xf>
    <xf numFmtId="0" fontId="29" fillId="4" borderId="28" xfId="0" applyFont="1" applyFill="1" applyBorder="1" applyAlignment="1">
      <alignment horizontal="center" vertical="center"/>
    </xf>
    <xf numFmtId="179" fontId="25" fillId="0" borderId="0" xfId="0" applyNumberFormat="1" applyFont="1">
      <alignment vertical="center"/>
    </xf>
    <xf numFmtId="179" fontId="25" fillId="0" borderId="28" xfId="0" applyNumberFormat="1" applyFont="1" applyBorder="1">
      <alignment vertical="center"/>
    </xf>
    <xf numFmtId="0" fontId="13" fillId="4" borderId="122" xfId="0" applyFont="1" applyFill="1" applyBorder="1" applyAlignment="1">
      <alignment horizontal="distributed" vertical="center" justifyLastLine="1"/>
    </xf>
    <xf numFmtId="0" fontId="15" fillId="0" borderId="122" xfId="0" applyFont="1" applyBorder="1" applyAlignment="1">
      <alignment horizontal="center" vertical="center"/>
    </xf>
    <xf numFmtId="0" fontId="13" fillId="4" borderId="91" xfId="0" applyFont="1" applyFill="1" applyBorder="1" applyAlignment="1">
      <alignment horizontal="distributed" vertical="center" wrapText="1" indent="1"/>
    </xf>
    <xf numFmtId="0" fontId="13" fillId="4" borderId="92" xfId="0" applyFont="1" applyFill="1" applyBorder="1" applyAlignment="1">
      <alignment horizontal="distributed" vertical="center" indent="1"/>
    </xf>
    <xf numFmtId="0" fontId="13" fillId="4" borderId="32" xfId="0" applyFont="1" applyFill="1" applyBorder="1" applyAlignment="1">
      <alignment horizontal="distributed" vertical="center" indent="1"/>
    </xf>
    <xf numFmtId="0" fontId="13" fillId="4" borderId="27" xfId="0" applyFont="1" applyFill="1" applyBorder="1" applyAlignment="1">
      <alignment horizontal="distributed" vertical="center" indent="1"/>
    </xf>
    <xf numFmtId="0" fontId="13" fillId="4" borderId="28" xfId="0" applyFont="1" applyFill="1" applyBorder="1" applyAlignment="1">
      <alignment horizontal="distributed" vertical="center" indent="1"/>
    </xf>
    <xf numFmtId="0" fontId="13" fillId="4" borderId="29" xfId="0" applyFont="1" applyFill="1" applyBorder="1" applyAlignment="1">
      <alignment horizontal="distributed" vertical="center" indent="1"/>
    </xf>
    <xf numFmtId="0" fontId="15" fillId="0" borderId="91" xfId="0" applyFont="1" applyBorder="1" applyAlignment="1">
      <alignment vertical="center" shrinkToFit="1"/>
    </xf>
    <xf numFmtId="0" fontId="15" fillId="0" borderId="92" xfId="0" applyFont="1" applyBorder="1" applyAlignment="1">
      <alignment vertical="center" shrinkToFit="1"/>
    </xf>
    <xf numFmtId="0" fontId="15" fillId="0" borderId="32" xfId="0" applyFont="1" applyBorder="1" applyAlignment="1">
      <alignment vertical="center" shrinkToFit="1"/>
    </xf>
    <xf numFmtId="0" fontId="15" fillId="0" borderId="27" xfId="0" applyFont="1" applyBorder="1" applyAlignment="1">
      <alignment vertical="center" shrinkToFit="1"/>
    </xf>
    <xf numFmtId="0" fontId="15" fillId="0" borderId="28" xfId="0" applyFont="1" applyBorder="1" applyAlignment="1">
      <alignment vertical="center" shrinkToFit="1"/>
    </xf>
    <xf numFmtId="0" fontId="15" fillId="0" borderId="29" xfId="0" applyFont="1" applyBorder="1" applyAlignment="1">
      <alignment vertical="center" shrinkToFit="1"/>
    </xf>
    <xf numFmtId="49" fontId="16" fillId="0" borderId="31" xfId="0" applyNumberFormat="1" applyFont="1" applyBorder="1" applyAlignment="1">
      <alignment horizontal="center" vertical="center"/>
    </xf>
    <xf numFmtId="49" fontId="16" fillId="0" borderId="33" xfId="0" applyNumberFormat="1" applyFont="1" applyBorder="1" applyAlignment="1">
      <alignment horizontal="center" vertical="center"/>
    </xf>
    <xf numFmtId="0" fontId="14" fillId="0" borderId="0" xfId="0" applyFont="1" applyAlignment="1">
      <alignment horizontal="distributed" vertical="center" wrapText="1" justifyLastLine="1"/>
    </xf>
    <xf numFmtId="0" fontId="28" fillId="0" borderId="0" xfId="0" applyFont="1" applyAlignment="1">
      <alignment horizontal="distributed" vertical="center" justifyLastLine="1"/>
    </xf>
    <xf numFmtId="0" fontId="13" fillId="0" borderId="0" xfId="0" applyFont="1" applyAlignment="1">
      <alignment horizontal="center" vertical="center"/>
    </xf>
    <xf numFmtId="180" fontId="15" fillId="0" borderId="0" xfId="0" applyNumberFormat="1" applyFont="1" applyAlignment="1">
      <alignment horizontal="distributed" vertical="center" justifyLastLine="1"/>
    </xf>
    <xf numFmtId="0" fontId="13" fillId="4" borderId="0" xfId="0" applyFont="1" applyFill="1" applyAlignment="1">
      <alignment horizontal="distributed" vertical="center" justifyLastLine="1"/>
    </xf>
    <xf numFmtId="0" fontId="13" fillId="4" borderId="28" xfId="0" applyFont="1" applyFill="1" applyBorder="1" applyAlignment="1">
      <alignment horizontal="distributed" vertical="center" justifyLastLine="1"/>
    </xf>
    <xf numFmtId="0" fontId="15" fillId="0" borderId="0" xfId="0" applyFont="1" applyAlignment="1">
      <alignment horizontal="left" vertical="center" wrapText="1" indent="1"/>
    </xf>
    <xf numFmtId="0" fontId="15" fillId="0" borderId="28" xfId="0" applyFont="1" applyBorder="1" applyAlignment="1">
      <alignment horizontal="left" vertical="center" wrapText="1" indent="1"/>
    </xf>
    <xf numFmtId="0" fontId="13" fillId="0" borderId="0" xfId="0" applyFont="1">
      <alignment vertical="center"/>
    </xf>
    <xf numFmtId="0" fontId="13" fillId="4" borderId="91" xfId="0" applyFont="1" applyFill="1" applyBorder="1" applyAlignment="1">
      <alignment horizontal="left" vertical="center" indent="1"/>
    </xf>
    <xf numFmtId="0" fontId="13" fillId="4" borderId="92" xfId="0" applyFont="1" applyFill="1" applyBorder="1" applyAlignment="1">
      <alignment horizontal="left" vertical="center" indent="1"/>
    </xf>
    <xf numFmtId="0" fontId="13" fillId="4" borderId="32" xfId="0" applyFont="1" applyFill="1" applyBorder="1" applyAlignment="1">
      <alignment horizontal="left" vertical="center" indent="1"/>
    </xf>
    <xf numFmtId="49" fontId="16" fillId="0" borderId="87" xfId="0" applyNumberFormat="1" applyFont="1" applyBorder="1" applyAlignment="1">
      <alignment horizontal="center" vertical="center"/>
    </xf>
    <xf numFmtId="49" fontId="16" fillId="0" borderId="88" xfId="0" applyNumberFormat="1" applyFont="1" applyBorder="1" applyAlignment="1">
      <alignment horizontal="center" vertical="center"/>
    </xf>
    <xf numFmtId="0" fontId="30" fillId="0" borderId="28" xfId="0" applyFont="1" applyBorder="1" applyAlignment="1">
      <alignment horizontal="center" vertical="center"/>
    </xf>
    <xf numFmtId="0" fontId="31" fillId="0" borderId="28" xfId="0" applyFont="1" applyBorder="1">
      <alignment vertical="center"/>
    </xf>
    <xf numFmtId="0" fontId="31" fillId="0" borderId="29" xfId="0" applyFont="1" applyBorder="1">
      <alignment vertical="center"/>
    </xf>
    <xf numFmtId="49" fontId="16" fillId="0" borderId="89" xfId="0" applyNumberFormat="1" applyFont="1" applyBorder="1" applyAlignment="1">
      <alignment horizontal="center" vertical="center"/>
    </xf>
    <xf numFmtId="49" fontId="16" fillId="0" borderId="90" xfId="0" applyNumberFormat="1" applyFont="1" applyBorder="1" applyAlignment="1">
      <alignment horizontal="center" vertical="center"/>
    </xf>
    <xf numFmtId="0" fontId="30" fillId="0" borderId="27" xfId="0" applyFont="1" applyBorder="1">
      <alignment vertical="center"/>
    </xf>
    <xf numFmtId="0" fontId="30" fillId="0" borderId="28" xfId="0" applyFont="1" applyBorder="1">
      <alignment vertical="center"/>
    </xf>
    <xf numFmtId="0" fontId="13" fillId="4" borderId="108" xfId="0" applyFont="1" applyFill="1" applyBorder="1" applyAlignment="1">
      <alignment horizontal="distributed" vertical="center" justifyLastLine="1"/>
    </xf>
    <xf numFmtId="0" fontId="13" fillId="4" borderId="112" xfId="0" applyFont="1" applyFill="1" applyBorder="1" applyAlignment="1">
      <alignment horizontal="distributed" vertical="center" justifyLastLine="1"/>
    </xf>
    <xf numFmtId="0" fontId="13" fillId="4" borderId="110" xfId="0" applyFont="1" applyFill="1" applyBorder="1" applyAlignment="1">
      <alignment horizontal="distributed" vertical="center" justifyLastLine="1"/>
    </xf>
    <xf numFmtId="0" fontId="13" fillId="4" borderId="107" xfId="0" applyFont="1" applyFill="1" applyBorder="1" applyAlignment="1">
      <alignment horizontal="distributed" vertical="center" justifyLastLine="1"/>
    </xf>
    <xf numFmtId="0" fontId="13" fillId="4" borderId="109" xfId="0" applyFont="1" applyFill="1" applyBorder="1" applyAlignment="1">
      <alignment horizontal="distributed" vertical="center" justifyLastLine="1"/>
    </xf>
    <xf numFmtId="0" fontId="13" fillId="4" borderId="111" xfId="0" applyFont="1" applyFill="1" applyBorder="1" applyAlignment="1">
      <alignment horizontal="distributed" vertical="center" justifyLastLine="1"/>
    </xf>
    <xf numFmtId="0" fontId="15" fillId="0" borderId="116" xfId="0" applyFont="1" applyBorder="1" applyAlignment="1">
      <alignment vertical="center" shrinkToFit="1"/>
    </xf>
    <xf numFmtId="0" fontId="15" fillId="0" borderId="6" xfId="0" applyFont="1" applyBorder="1" applyAlignment="1">
      <alignment vertical="center" shrinkToFit="1"/>
    </xf>
    <xf numFmtId="0" fontId="15" fillId="0" borderId="117" xfId="0" applyFont="1" applyBorder="1" applyAlignment="1">
      <alignment vertical="center" shrinkToFit="1"/>
    </xf>
    <xf numFmtId="178" fontId="15" fillId="0" borderId="28" xfId="0" applyNumberFormat="1" applyFont="1" applyBorder="1" applyAlignment="1">
      <alignment horizontal="center" vertical="center"/>
    </xf>
    <xf numFmtId="0" fontId="13" fillId="0" borderId="30" xfId="0" applyFont="1" applyBorder="1" applyAlignment="1">
      <alignment horizontal="center" vertical="center"/>
    </xf>
    <xf numFmtId="0" fontId="17" fillId="4" borderId="14" xfId="0" applyFont="1" applyFill="1" applyBorder="1" applyAlignment="1">
      <alignment horizontal="distributed" vertical="center" indent="1"/>
    </xf>
    <xf numFmtId="0" fontId="17" fillId="4" borderId="5" xfId="0" applyFont="1" applyFill="1" applyBorder="1" applyAlignment="1">
      <alignment horizontal="distributed" vertical="center" indent="1"/>
    </xf>
    <xf numFmtId="0" fontId="17" fillId="4" borderId="120" xfId="0" applyFont="1" applyFill="1" applyBorder="1" applyAlignment="1">
      <alignment horizontal="distributed" vertical="center" indent="1"/>
    </xf>
    <xf numFmtId="0" fontId="17" fillId="4" borderId="17" xfId="0" applyFont="1" applyFill="1" applyBorder="1" applyAlignment="1">
      <alignment horizontal="distributed" vertical="center" indent="1"/>
    </xf>
    <xf numFmtId="0" fontId="17" fillId="4" borderId="6" xfId="0" applyFont="1" applyFill="1" applyBorder="1" applyAlignment="1">
      <alignment horizontal="distributed" vertical="center" indent="1"/>
    </xf>
    <xf numFmtId="0" fontId="17" fillId="4" borderId="117" xfId="0" applyFont="1" applyFill="1" applyBorder="1" applyAlignment="1">
      <alignment horizontal="distributed" vertical="center" indent="1"/>
    </xf>
    <xf numFmtId="0" fontId="13" fillId="4" borderId="113" xfId="0" applyFont="1" applyFill="1" applyBorder="1" applyAlignment="1">
      <alignment horizontal="distributed" vertical="center" justifyLastLine="1"/>
    </xf>
    <xf numFmtId="0" fontId="13" fillId="4" borderId="114" xfId="0" applyFont="1" applyFill="1" applyBorder="1" applyAlignment="1">
      <alignment horizontal="distributed" vertical="center" justifyLastLine="1"/>
    </xf>
    <xf numFmtId="0" fontId="13" fillId="4" borderId="130" xfId="0" applyFont="1" applyFill="1" applyBorder="1" applyAlignment="1">
      <alignment horizontal="distributed" vertical="center" justifyLastLine="1"/>
    </xf>
    <xf numFmtId="0" fontId="13" fillId="4" borderId="106" xfId="0" applyFont="1" applyFill="1" applyBorder="1" applyAlignment="1">
      <alignment horizontal="distributed" vertical="center" justifyLastLine="1"/>
    </xf>
    <xf numFmtId="0" fontId="15" fillId="0" borderId="30" xfId="0" applyFont="1" applyBorder="1" applyAlignment="1">
      <alignment horizontal="center" vertical="center"/>
    </xf>
    <xf numFmtId="0" fontId="26" fillId="0" borderId="30" xfId="0" applyFont="1" applyBorder="1" applyAlignment="1">
      <alignment horizontal="center" vertical="center"/>
    </xf>
    <xf numFmtId="9" fontId="15" fillId="0" borderId="30" xfId="0" applyNumberFormat="1" applyFont="1" applyBorder="1" applyAlignment="1">
      <alignment horizontal="center" vertical="center"/>
    </xf>
    <xf numFmtId="0" fontId="26" fillId="0" borderId="30" xfId="0" applyFont="1" applyBorder="1">
      <alignment vertical="center"/>
    </xf>
    <xf numFmtId="38" fontId="27" fillId="0" borderId="121" xfId="2" applyFont="1" applyBorder="1">
      <alignment vertical="center"/>
    </xf>
    <xf numFmtId="38" fontId="27" fillId="0" borderId="5" xfId="2" applyFont="1" applyBorder="1">
      <alignment vertical="center"/>
    </xf>
    <xf numFmtId="38" fontId="27" fillId="0" borderId="18" xfId="2" applyFont="1" applyBorder="1">
      <alignment vertical="center"/>
    </xf>
    <xf numFmtId="38" fontId="27" fillId="0" borderId="116" xfId="2" applyFont="1" applyBorder="1">
      <alignment vertical="center"/>
    </xf>
    <xf numFmtId="38" fontId="27" fillId="0" borderId="6" xfId="2" applyFont="1" applyBorder="1">
      <alignment vertical="center"/>
    </xf>
    <xf numFmtId="38" fontId="27" fillId="0" borderId="13" xfId="2" applyFont="1" applyBorder="1">
      <alignment vertical="center"/>
    </xf>
    <xf numFmtId="0" fontId="13" fillId="0" borderId="28" xfId="0" applyFont="1" applyBorder="1" applyAlignment="1">
      <alignment horizontal="right" vertical="center"/>
    </xf>
    <xf numFmtId="0" fontId="13" fillId="4" borderId="118" xfId="0" applyFont="1" applyFill="1" applyBorder="1" applyAlignment="1">
      <alignment horizontal="distributed" vertical="center" indent="1"/>
    </xf>
    <xf numFmtId="0" fontId="13" fillId="4" borderId="0" xfId="0" applyFont="1" applyFill="1" applyAlignment="1">
      <alignment horizontal="distributed" vertical="center" indent="1"/>
    </xf>
    <xf numFmtId="0" fontId="13" fillId="4" borderId="119" xfId="0" applyFont="1" applyFill="1" applyBorder="1" applyAlignment="1">
      <alignment horizontal="distributed" vertical="center" indent="1"/>
    </xf>
    <xf numFmtId="0" fontId="0" fillId="4" borderId="0" xfId="0" applyFill="1" applyAlignment="1">
      <alignment horizontal="distributed" vertical="center" justifyLastLine="1"/>
    </xf>
    <xf numFmtId="0" fontId="0" fillId="4" borderId="30" xfId="0" applyFill="1" applyBorder="1" applyAlignment="1">
      <alignment horizontal="distributed" vertical="center" justifyLastLine="1"/>
    </xf>
    <xf numFmtId="0" fontId="13" fillId="4" borderId="105" xfId="0" applyFont="1" applyFill="1" applyBorder="1" applyAlignment="1">
      <alignment horizontal="center" vertical="center" justifyLastLine="1"/>
    </xf>
    <xf numFmtId="0" fontId="13" fillId="4" borderId="115" xfId="0" applyFont="1" applyFill="1" applyBorder="1" applyAlignment="1">
      <alignment horizontal="center" vertical="center" justifyLastLine="1"/>
    </xf>
    <xf numFmtId="38" fontId="15" fillId="0" borderId="98" xfId="2" applyFont="1" applyBorder="1">
      <alignment vertical="center"/>
    </xf>
    <xf numFmtId="38" fontId="15" fillId="0" borderId="115" xfId="2" applyFont="1" applyBorder="1">
      <alignment vertical="center"/>
    </xf>
    <xf numFmtId="38" fontId="30" fillId="0" borderId="98" xfId="2" applyFont="1" applyBorder="1">
      <alignment vertical="center"/>
    </xf>
    <xf numFmtId="38" fontId="30" fillId="0" borderId="115" xfId="2" applyFont="1" applyBorder="1">
      <alignment vertical="center"/>
    </xf>
    <xf numFmtId="181" fontId="15" fillId="0" borderId="91" xfId="0" applyNumberFormat="1" applyFont="1" applyBorder="1" applyAlignment="1">
      <alignment horizontal="left" vertical="center"/>
    </xf>
    <xf numFmtId="181" fontId="15" fillId="0" borderId="92" xfId="0" applyNumberFormat="1" applyFont="1" applyBorder="1" applyAlignment="1">
      <alignment horizontal="left" vertical="center"/>
    </xf>
    <xf numFmtId="181" fontId="15" fillId="0" borderId="133" xfId="0" applyNumberFormat="1" applyFont="1" applyBorder="1" applyAlignment="1">
      <alignment horizontal="left" vertical="center"/>
    </xf>
    <xf numFmtId="0" fontId="15" fillId="0" borderId="103" xfId="0" applyFont="1" applyBorder="1">
      <alignment vertical="center"/>
    </xf>
    <xf numFmtId="0" fontId="15" fillId="0" borderId="92" xfId="0" applyFont="1" applyBorder="1">
      <alignment vertical="center"/>
    </xf>
    <xf numFmtId="0" fontId="15" fillId="0" borderId="32" xfId="0" applyFont="1" applyBorder="1">
      <alignment vertical="center"/>
    </xf>
    <xf numFmtId="182" fontId="15" fillId="0" borderId="91" xfId="0" applyNumberFormat="1" applyFont="1" applyBorder="1">
      <alignment vertical="center"/>
    </xf>
    <xf numFmtId="182" fontId="15" fillId="0" borderId="92" xfId="0" applyNumberFormat="1" applyFont="1" applyBorder="1">
      <alignment vertical="center"/>
    </xf>
    <xf numFmtId="182" fontId="15" fillId="0" borderId="133" xfId="0" applyNumberFormat="1" applyFont="1" applyBorder="1">
      <alignment vertical="center"/>
    </xf>
    <xf numFmtId="0" fontId="15" fillId="0" borderId="103" xfId="0" applyFont="1" applyBorder="1" applyAlignment="1">
      <alignment horizontal="center" vertical="center"/>
    </xf>
    <xf numFmtId="0" fontId="15" fillId="0" borderId="32" xfId="0" applyFont="1" applyBorder="1" applyAlignment="1">
      <alignment horizontal="center" vertical="center"/>
    </xf>
    <xf numFmtId="0" fontId="15" fillId="0" borderId="97" xfId="0" applyFont="1" applyBorder="1">
      <alignment vertical="center"/>
    </xf>
    <xf numFmtId="0" fontId="15" fillId="0" borderId="98" xfId="0" applyFont="1" applyBorder="1">
      <alignment vertical="center"/>
    </xf>
    <xf numFmtId="0" fontId="15" fillId="0" borderId="115" xfId="0" applyFont="1" applyBorder="1">
      <alignment vertical="center"/>
    </xf>
    <xf numFmtId="182" fontId="15" fillId="0" borderId="97" xfId="0" applyNumberFormat="1" applyFont="1" applyBorder="1">
      <alignment vertical="center"/>
    </xf>
    <xf numFmtId="182" fontId="15" fillId="0" borderId="98" xfId="0" applyNumberFormat="1" applyFont="1" applyBorder="1">
      <alignment vertical="center"/>
    </xf>
    <xf numFmtId="0" fontId="15" fillId="0" borderId="98" xfId="0" applyFont="1" applyBorder="1" applyAlignment="1">
      <alignment horizontal="center" vertical="center"/>
    </xf>
    <xf numFmtId="0" fontId="15" fillId="0" borderId="115" xfId="0" applyFont="1" applyBorder="1" applyAlignment="1">
      <alignment horizontal="center" vertical="center"/>
    </xf>
    <xf numFmtId="38" fontId="15" fillId="0" borderId="97" xfId="2" applyFont="1" applyBorder="1">
      <alignment vertical="center"/>
    </xf>
    <xf numFmtId="0" fontId="15" fillId="0" borderId="101" xfId="0" applyFont="1" applyBorder="1">
      <alignment vertical="center"/>
    </xf>
    <xf numFmtId="0" fontId="15" fillId="0" borderId="102" xfId="0" applyFont="1" applyBorder="1">
      <alignment vertical="center"/>
    </xf>
    <xf numFmtId="0" fontId="15" fillId="0" borderId="105" xfId="0" applyFont="1" applyBorder="1">
      <alignment vertical="center"/>
    </xf>
    <xf numFmtId="182" fontId="15" fillId="0" borderId="101" xfId="0" applyNumberFormat="1" applyFont="1" applyBorder="1">
      <alignment vertical="center"/>
    </xf>
    <xf numFmtId="182" fontId="15" fillId="0" borderId="102" xfId="0" applyNumberFormat="1" applyFont="1" applyBorder="1">
      <alignment vertical="center"/>
    </xf>
    <xf numFmtId="0" fontId="15" fillId="0" borderId="102" xfId="0" applyFont="1" applyBorder="1" applyAlignment="1">
      <alignment horizontal="center" vertical="center"/>
    </xf>
    <xf numFmtId="0" fontId="15" fillId="0" borderId="105" xfId="0" applyFont="1" applyBorder="1" applyAlignment="1">
      <alignment horizontal="center" vertical="center"/>
    </xf>
    <xf numFmtId="0" fontId="15" fillId="0" borderId="99" xfId="0" applyFont="1" applyBorder="1">
      <alignment vertical="center"/>
    </xf>
    <xf numFmtId="182" fontId="30" fillId="0" borderId="100" xfId="0" applyNumberFormat="1" applyFont="1" applyBorder="1">
      <alignment vertical="center"/>
    </xf>
    <xf numFmtId="182" fontId="30" fillId="0" borderId="98" xfId="0" applyNumberFormat="1" applyFont="1" applyBorder="1">
      <alignment vertical="center"/>
    </xf>
    <xf numFmtId="182" fontId="30" fillId="0" borderId="104" xfId="0" applyNumberFormat="1" applyFont="1" applyBorder="1">
      <alignment vertical="center"/>
    </xf>
    <xf numFmtId="182" fontId="30" fillId="0" borderId="102" xfId="0" applyNumberFormat="1" applyFont="1" applyBorder="1">
      <alignment vertical="center"/>
    </xf>
    <xf numFmtId="38" fontId="15" fillId="0" borderId="101" xfId="2" applyFont="1" applyBorder="1">
      <alignment vertical="center"/>
    </xf>
    <xf numFmtId="38" fontId="15" fillId="0" borderId="102" xfId="2" applyFont="1" applyBorder="1">
      <alignment vertical="center"/>
    </xf>
    <xf numFmtId="38" fontId="15" fillId="0" borderId="105" xfId="2" applyFont="1" applyBorder="1">
      <alignment vertical="center"/>
    </xf>
    <xf numFmtId="38" fontId="30" fillId="0" borderId="102" xfId="2" applyFont="1" applyBorder="1">
      <alignment vertical="center"/>
    </xf>
    <xf numFmtId="38" fontId="30" fillId="0" borderId="105" xfId="2" applyFont="1" applyBorder="1">
      <alignment vertical="center"/>
    </xf>
    <xf numFmtId="38" fontId="30" fillId="0" borderId="99" xfId="2" applyFont="1" applyBorder="1">
      <alignment vertical="center"/>
    </xf>
    <xf numFmtId="38" fontId="30" fillId="0" borderId="28" xfId="2" applyFont="1" applyBorder="1">
      <alignment vertical="center"/>
    </xf>
    <xf numFmtId="38" fontId="30" fillId="0" borderId="136" xfId="2" applyFont="1" applyBorder="1">
      <alignment vertical="center"/>
    </xf>
    <xf numFmtId="38" fontId="30" fillId="0" borderId="29" xfId="2" applyFont="1" applyBorder="1">
      <alignment vertical="center"/>
    </xf>
    <xf numFmtId="0" fontId="15" fillId="0" borderId="91" xfId="0" applyFont="1" applyBorder="1">
      <alignment vertical="center"/>
    </xf>
    <xf numFmtId="0" fontId="15" fillId="0" borderId="133" xfId="0" applyFont="1" applyBorder="1">
      <alignment vertical="center"/>
    </xf>
    <xf numFmtId="0" fontId="15" fillId="0" borderId="27" xfId="0" applyFont="1" applyBorder="1">
      <alignment vertical="center"/>
    </xf>
    <xf numFmtId="0" fontId="15" fillId="0" borderId="28" xfId="0" applyFont="1" applyBorder="1">
      <alignment vertical="center"/>
    </xf>
    <xf numFmtId="0" fontId="15" fillId="0" borderId="136" xfId="0" applyFont="1" applyBorder="1">
      <alignment vertical="center"/>
    </xf>
    <xf numFmtId="38" fontId="15" fillId="0" borderId="91" xfId="2" applyFont="1" applyBorder="1">
      <alignment vertical="center"/>
    </xf>
    <xf numFmtId="38" fontId="15" fillId="0" borderId="92" xfId="2" applyFont="1" applyBorder="1">
      <alignment vertical="center"/>
    </xf>
    <xf numFmtId="38" fontId="15" fillId="0" borderId="133" xfId="2" applyFont="1" applyBorder="1">
      <alignment vertical="center"/>
    </xf>
    <xf numFmtId="0" fontId="15" fillId="0" borderId="29" xfId="0" applyFont="1" applyBorder="1">
      <alignment vertical="center"/>
    </xf>
    <xf numFmtId="182" fontId="15" fillId="0" borderId="27" xfId="0" applyNumberFormat="1" applyFont="1" applyBorder="1">
      <alignment vertical="center"/>
    </xf>
    <xf numFmtId="182" fontId="15" fillId="0" borderId="28" xfId="0" applyNumberFormat="1" applyFont="1" applyBorder="1">
      <alignment vertical="center"/>
    </xf>
    <xf numFmtId="182" fontId="15" fillId="0" borderId="136" xfId="0" applyNumberFormat="1" applyFont="1" applyBorder="1">
      <alignment vertical="center"/>
    </xf>
    <xf numFmtId="0" fontId="15" fillId="0" borderId="99" xfId="0" applyFont="1" applyBorder="1" applyAlignment="1">
      <alignment horizontal="center" vertical="center"/>
    </xf>
    <xf numFmtId="0" fontId="15" fillId="0" borderId="29" xfId="0" applyFont="1" applyBorder="1" applyAlignment="1">
      <alignment horizontal="center" vertical="center"/>
    </xf>
    <xf numFmtId="38" fontId="15" fillId="0" borderId="27" xfId="2" applyFont="1" applyBorder="1">
      <alignment vertical="center"/>
    </xf>
    <xf numFmtId="38" fontId="15" fillId="0" borderId="28" xfId="2" applyFont="1" applyBorder="1">
      <alignment vertical="center"/>
    </xf>
    <xf numFmtId="38" fontId="15" fillId="0" borderId="136" xfId="2" applyFont="1" applyBorder="1">
      <alignment vertical="center"/>
    </xf>
    <xf numFmtId="38" fontId="15" fillId="0" borderId="103" xfId="2" applyFont="1" applyBorder="1">
      <alignment vertical="center"/>
    </xf>
    <xf numFmtId="38" fontId="15" fillId="0" borderId="32" xfId="2" applyFont="1" applyBorder="1">
      <alignment vertical="center"/>
    </xf>
    <xf numFmtId="38" fontId="15" fillId="0" borderId="99" xfId="2" applyFont="1" applyBorder="1">
      <alignment vertical="center"/>
    </xf>
    <xf numFmtId="38" fontId="15" fillId="0" borderId="29" xfId="2" applyFont="1" applyBorder="1">
      <alignment vertical="center"/>
    </xf>
    <xf numFmtId="38" fontId="30" fillId="0" borderId="103" xfId="2" applyFont="1" applyBorder="1">
      <alignment vertical="center"/>
    </xf>
    <xf numFmtId="38" fontId="30" fillId="0" borderId="92" xfId="2" applyFont="1" applyBorder="1">
      <alignment vertical="center"/>
    </xf>
    <xf numFmtId="38" fontId="30" fillId="0" borderId="133" xfId="2" applyFont="1" applyBorder="1">
      <alignment vertical="center"/>
    </xf>
    <xf numFmtId="38" fontId="30" fillId="0" borderId="32" xfId="2" applyFont="1" applyBorder="1">
      <alignment vertical="center"/>
    </xf>
    <xf numFmtId="182" fontId="30" fillId="0" borderId="131" xfId="0" applyNumberFormat="1" applyFont="1" applyBorder="1">
      <alignment vertical="center"/>
    </xf>
    <xf numFmtId="182" fontId="30" fillId="0" borderId="92" xfId="0" applyNumberFormat="1" applyFont="1" applyBorder="1">
      <alignment vertical="center"/>
    </xf>
    <xf numFmtId="182" fontId="30" fillId="0" borderId="133" xfId="0" applyNumberFormat="1" applyFont="1" applyBorder="1">
      <alignment vertical="center"/>
    </xf>
    <xf numFmtId="182" fontId="30" fillId="0" borderId="132" xfId="0" applyNumberFormat="1" applyFont="1" applyBorder="1">
      <alignment vertical="center"/>
    </xf>
    <xf numFmtId="182" fontId="30" fillId="0" borderId="28" xfId="0" applyNumberFormat="1" applyFont="1" applyBorder="1">
      <alignment vertical="center"/>
    </xf>
    <xf numFmtId="182" fontId="30" fillId="0" borderId="136" xfId="0" applyNumberFormat="1" applyFont="1" applyBorder="1">
      <alignment vertical="center"/>
    </xf>
    <xf numFmtId="0" fontId="17" fillId="0" borderId="91" xfId="0" applyFont="1" applyBorder="1" applyAlignment="1">
      <alignment horizontal="center" vertical="center"/>
    </xf>
    <xf numFmtId="0" fontId="17" fillId="0" borderId="32" xfId="0" applyFont="1" applyBorder="1" applyAlignment="1">
      <alignment horizontal="center" vertical="center"/>
    </xf>
    <xf numFmtId="0" fontId="17" fillId="0" borderId="91" xfId="0" applyFont="1" applyBorder="1">
      <alignment vertical="center"/>
    </xf>
    <xf numFmtId="0" fontId="17" fillId="0" borderId="92" xfId="0" applyFont="1" applyBorder="1">
      <alignment vertical="center"/>
    </xf>
    <xf numFmtId="0" fontId="17" fillId="0" borderId="133" xfId="0" applyFont="1" applyBorder="1">
      <alignment vertical="center"/>
    </xf>
    <xf numFmtId="182" fontId="17" fillId="0" borderId="101" xfId="0" applyNumberFormat="1" applyFont="1" applyBorder="1">
      <alignment vertical="center"/>
    </xf>
    <xf numFmtId="182" fontId="17" fillId="0" borderId="102" xfId="0" applyNumberFormat="1" applyFont="1" applyBorder="1">
      <alignment vertical="center"/>
    </xf>
    <xf numFmtId="0" fontId="17" fillId="0" borderId="102" xfId="0" applyFont="1" applyBorder="1" applyAlignment="1">
      <alignment horizontal="center" vertical="center"/>
    </xf>
    <xf numFmtId="0" fontId="17" fillId="0" borderId="105" xfId="0" applyFont="1" applyBorder="1" applyAlignment="1">
      <alignment horizontal="center" vertical="center"/>
    </xf>
    <xf numFmtId="0" fontId="17" fillId="0" borderId="97" xfId="0" applyFont="1" applyBorder="1" applyAlignment="1">
      <alignment horizontal="center" vertical="center"/>
    </xf>
    <xf numFmtId="0" fontId="17" fillId="0" borderId="115" xfId="0" applyFont="1" applyBorder="1" applyAlignment="1">
      <alignment horizontal="center" vertical="center"/>
    </xf>
    <xf numFmtId="0" fontId="17" fillId="0" borderId="97" xfId="0" applyFont="1" applyBorder="1">
      <alignment vertical="center"/>
    </xf>
    <xf numFmtId="0" fontId="17" fillId="0" borderId="98" xfId="0" applyFont="1" applyBorder="1">
      <alignment vertical="center"/>
    </xf>
    <xf numFmtId="0" fontId="17" fillId="0" borderId="115" xfId="0" applyFont="1" applyBorder="1">
      <alignment vertical="center"/>
    </xf>
    <xf numFmtId="182" fontId="17" fillId="0" borderId="97" xfId="0" applyNumberFormat="1" applyFont="1" applyBorder="1">
      <alignment vertical="center"/>
    </xf>
    <xf numFmtId="182" fontId="17" fillId="0" borderId="98" xfId="0" applyNumberFormat="1" applyFont="1" applyBorder="1">
      <alignment vertical="center"/>
    </xf>
    <xf numFmtId="0" fontId="17" fillId="0" borderId="98" xfId="0" applyFont="1" applyBorder="1" applyAlignment="1">
      <alignment horizontal="center" vertical="center"/>
    </xf>
    <xf numFmtId="38" fontId="17" fillId="0" borderId="97" xfId="2" applyFont="1" applyBorder="1">
      <alignment vertical="center"/>
    </xf>
    <xf numFmtId="38" fontId="17" fillId="0" borderId="98" xfId="2" applyFont="1" applyBorder="1">
      <alignment vertical="center"/>
    </xf>
    <xf numFmtId="38" fontId="17" fillId="0" borderId="101" xfId="2" applyFont="1" applyBorder="1">
      <alignment vertical="center"/>
    </xf>
    <xf numFmtId="38" fontId="17" fillId="0" borderId="102" xfId="2" applyFont="1" applyBorder="1">
      <alignment vertical="center"/>
    </xf>
    <xf numFmtId="38" fontId="17" fillId="0" borderId="105" xfId="2" applyFont="1" applyBorder="1">
      <alignment vertical="center"/>
    </xf>
    <xf numFmtId="182" fontId="17" fillId="0" borderId="104" xfId="0" applyNumberFormat="1" applyFont="1" applyBorder="1">
      <alignment vertical="center"/>
    </xf>
    <xf numFmtId="0" fontId="17" fillId="0" borderId="101" xfId="0" applyFont="1" applyBorder="1" applyAlignment="1">
      <alignment horizontal="center" vertical="center"/>
    </xf>
    <xf numFmtId="0" fontId="17" fillId="0" borderId="101" xfId="0" applyFont="1" applyBorder="1">
      <alignment vertical="center"/>
    </xf>
    <xf numFmtId="0" fontId="17" fillId="0" borderId="102" xfId="0" applyFont="1" applyBorder="1">
      <alignment vertical="center"/>
    </xf>
    <xf numFmtId="0" fontId="17" fillId="0" borderId="105" xfId="0" applyFont="1" applyBorder="1">
      <alignment vertical="center"/>
    </xf>
    <xf numFmtId="38" fontId="17" fillId="0" borderId="103" xfId="2" applyFont="1" applyBorder="1">
      <alignment vertical="center"/>
    </xf>
    <xf numFmtId="38" fontId="17" fillId="0" borderId="92" xfId="2" applyFont="1" applyBorder="1">
      <alignment vertical="center"/>
    </xf>
    <xf numFmtId="38" fontId="17" fillId="0" borderId="32" xfId="2" applyFont="1" applyBorder="1">
      <alignment vertical="center"/>
    </xf>
    <xf numFmtId="182" fontId="17" fillId="0" borderId="100" xfId="0" applyNumberFormat="1" applyFont="1" applyBorder="1">
      <alignment vertical="center"/>
    </xf>
    <xf numFmtId="0" fontId="17" fillId="0" borderId="27" xfId="0" applyFont="1" applyBorder="1">
      <alignment vertical="center"/>
    </xf>
    <xf numFmtId="0" fontId="17" fillId="0" borderId="28" xfId="0" applyFont="1" applyBorder="1">
      <alignment vertical="center"/>
    </xf>
    <xf numFmtId="0" fontId="17" fillId="0" borderId="136" xfId="0" applyFont="1" applyBorder="1">
      <alignment vertical="center"/>
    </xf>
    <xf numFmtId="38" fontId="17" fillId="0" borderId="99" xfId="2" applyFont="1" applyBorder="1">
      <alignment vertical="center"/>
    </xf>
    <xf numFmtId="38" fontId="17" fillId="0" borderId="28" xfId="2" applyFont="1" applyBorder="1">
      <alignment vertical="center"/>
    </xf>
    <xf numFmtId="38" fontId="17" fillId="0" borderId="29" xfId="2" applyFont="1" applyBorder="1">
      <alignment vertical="center"/>
    </xf>
    <xf numFmtId="38" fontId="17" fillId="0" borderId="133" xfId="2" applyFont="1" applyBorder="1">
      <alignment vertical="center"/>
    </xf>
    <xf numFmtId="0" fontId="15" fillId="0" borderId="135" xfId="0" applyFont="1" applyBorder="1">
      <alignment vertical="center"/>
    </xf>
    <xf numFmtId="182" fontId="17" fillId="0" borderId="131" xfId="0" applyNumberFormat="1" applyFont="1" applyBorder="1">
      <alignment vertical="center"/>
    </xf>
    <xf numFmtId="182" fontId="17" fillId="0" borderId="92" xfId="0" applyNumberFormat="1" applyFont="1" applyBorder="1">
      <alignment vertical="center"/>
    </xf>
    <xf numFmtId="182" fontId="17" fillId="0" borderId="133" xfId="0" applyNumberFormat="1" applyFont="1" applyBorder="1">
      <alignment vertical="center"/>
    </xf>
    <xf numFmtId="0" fontId="15" fillId="0" borderId="134" xfId="0" applyFont="1" applyBorder="1">
      <alignment vertical="center"/>
    </xf>
    <xf numFmtId="182" fontId="17" fillId="0" borderId="132" xfId="0" applyNumberFormat="1" applyFont="1" applyBorder="1">
      <alignment vertical="center"/>
    </xf>
    <xf numFmtId="182" fontId="17" fillId="0" borderId="28" xfId="0" applyNumberFormat="1" applyFont="1" applyBorder="1">
      <alignment vertical="center"/>
    </xf>
    <xf numFmtId="182" fontId="17" fillId="0" borderId="136" xfId="0" applyNumberFormat="1" applyFont="1" applyBorder="1">
      <alignment vertical="center"/>
    </xf>
    <xf numFmtId="38" fontId="17" fillId="0" borderId="115" xfId="2" applyFont="1" applyBorder="1">
      <alignment vertical="center"/>
    </xf>
    <xf numFmtId="9" fontId="17" fillId="0" borderId="98" xfId="0" quotePrefix="1" applyNumberFormat="1" applyFont="1" applyBorder="1">
      <alignment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13" fillId="4" borderId="7" xfId="0" applyFont="1" applyFill="1" applyBorder="1" applyAlignment="1">
      <alignment horizontal="distributed" vertical="center" justifyLastLine="1"/>
    </xf>
    <xf numFmtId="0" fontId="13" fillId="4" borderId="8" xfId="0" applyFont="1" applyFill="1" applyBorder="1" applyAlignment="1">
      <alignment horizontal="distributed" vertical="center" justifyLastLine="1"/>
    </xf>
    <xf numFmtId="0" fontId="13" fillId="4" borderId="91" xfId="0" applyFont="1" applyFill="1" applyBorder="1" applyAlignment="1">
      <alignment horizontal="distributed" vertical="center" indent="1"/>
    </xf>
    <xf numFmtId="38" fontId="17" fillId="0" borderId="136" xfId="2" applyFont="1" applyBorder="1">
      <alignment vertical="center"/>
    </xf>
    <xf numFmtId="0" fontId="30" fillId="0" borderId="91" xfId="0" applyFont="1" applyBorder="1">
      <alignment vertical="center"/>
    </xf>
    <xf numFmtId="0" fontId="30" fillId="0" borderId="92" xfId="0" applyFont="1" applyBorder="1">
      <alignment vertical="center"/>
    </xf>
    <xf numFmtId="0" fontId="13" fillId="0" borderId="0" xfId="0" applyFont="1" applyAlignment="1">
      <alignment horizontal="right" vertical="center"/>
    </xf>
    <xf numFmtId="0" fontId="13" fillId="0" borderId="20" xfId="0" applyFont="1" applyBorder="1" applyAlignment="1">
      <alignment horizontal="center" vertical="center"/>
    </xf>
    <xf numFmtId="0" fontId="13" fillId="0" borderId="9" xfId="0" applyFont="1" applyBorder="1" applyAlignment="1">
      <alignment horizontal="center" vertical="center"/>
    </xf>
    <xf numFmtId="0" fontId="13" fillId="0" borderId="21" xfId="0" applyFont="1" applyBorder="1" applyAlignment="1">
      <alignment horizontal="center" vertical="center"/>
    </xf>
    <xf numFmtId="0" fontId="13" fillId="0" borderId="11" xfId="0" applyFont="1" applyBorder="1" applyAlignment="1">
      <alignment horizontal="center" vertical="center"/>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3" fillId="4" borderId="19" xfId="0" applyFont="1" applyFill="1" applyBorder="1" applyAlignment="1">
      <alignment horizontal="distributed" vertical="center" justifyLastLine="1"/>
    </xf>
    <xf numFmtId="0" fontId="30" fillId="0" borderId="32" xfId="0" applyFont="1" applyBorder="1" applyAlignment="1">
      <alignment horizontal="center" vertical="center"/>
    </xf>
    <xf numFmtId="0" fontId="30" fillId="0" borderId="29" xfId="0" applyFont="1" applyBorder="1" applyAlignment="1">
      <alignment horizontal="center" vertical="center"/>
    </xf>
    <xf numFmtId="0" fontId="30" fillId="0" borderId="93" xfId="0" applyFont="1" applyBorder="1" applyAlignment="1">
      <alignment horizontal="center" vertical="center"/>
    </xf>
    <xf numFmtId="0" fontId="30" fillId="0" borderId="94" xfId="0" applyFont="1" applyBorder="1" applyAlignment="1">
      <alignment horizontal="center" vertical="center"/>
    </xf>
    <xf numFmtId="0" fontId="16" fillId="0" borderId="91" xfId="0" applyFont="1" applyBorder="1" applyAlignment="1">
      <alignment horizontal="center" vertical="center"/>
    </xf>
    <xf numFmtId="0" fontId="16" fillId="0" borderId="95" xfId="0" applyFont="1" applyBorder="1" applyAlignment="1">
      <alignment horizontal="center" vertical="center"/>
    </xf>
    <xf numFmtId="0" fontId="16" fillId="0" borderId="27" xfId="0" applyFont="1" applyBorder="1" applyAlignment="1">
      <alignment horizontal="center" vertical="center"/>
    </xf>
    <xf numFmtId="0" fontId="16" fillId="0" borderId="96" xfId="0" applyFont="1" applyBorder="1" applyAlignment="1">
      <alignment horizontal="center" vertical="center"/>
    </xf>
    <xf numFmtId="56" fontId="15" fillId="0" borderId="98" xfId="0" quotePrefix="1" applyNumberFormat="1" applyFont="1" applyBorder="1">
      <alignment vertical="center"/>
    </xf>
    <xf numFmtId="0" fontId="15" fillId="0" borderId="99" xfId="0" quotePrefix="1" applyFont="1" applyBorder="1">
      <alignment vertical="center"/>
    </xf>
    <xf numFmtId="9" fontId="15" fillId="0" borderId="97" xfId="0" applyNumberFormat="1" applyFont="1" applyBorder="1" applyAlignment="1">
      <alignment horizontal="center" vertical="center"/>
    </xf>
    <xf numFmtId="0" fontId="18" fillId="0" borderId="73" xfId="0" applyFont="1" applyFill="1" applyBorder="1" applyAlignment="1">
      <alignment vertical="center" justifyLastLine="1"/>
    </xf>
    <xf numFmtId="56" fontId="5" fillId="0" borderId="73" xfId="0" quotePrefix="1" applyNumberFormat="1" applyFont="1" applyFill="1" applyBorder="1" applyAlignment="1">
      <alignment vertical="center"/>
    </xf>
    <xf numFmtId="0" fontId="5" fillId="0" borderId="73" xfId="0" applyFont="1" applyFill="1" applyBorder="1" applyAlignment="1">
      <alignment vertical="center"/>
    </xf>
  </cellXfs>
  <cellStyles count="10">
    <cellStyle name="パーセント" xfId="1" builtinId="5"/>
    <cellStyle name="パーセント 2" xfId="6" xr:uid="{00000000-0005-0000-0000-000001000000}"/>
    <cellStyle name="桁区切り" xfId="2" builtinId="6"/>
    <cellStyle name="桁区切り 2" xfId="5" xr:uid="{00000000-0005-0000-0000-000003000000}"/>
    <cellStyle name="桁区切り 2 2" xfId="7" xr:uid="{00000000-0005-0000-0000-000004000000}"/>
    <cellStyle name="桁区切り 3" xfId="8" xr:uid="{00000000-0005-0000-0000-000005000000}"/>
    <cellStyle name="標準" xfId="0" builtinId="0"/>
    <cellStyle name="標準 2" xfId="3" xr:uid="{00000000-0005-0000-0000-000007000000}"/>
    <cellStyle name="標準 3" xfId="4" xr:uid="{00000000-0005-0000-0000-000008000000}"/>
    <cellStyle name="未定義" xfId="9" xr:uid="{00000000-0005-0000-0000-000009000000}"/>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59</xdr:col>
      <xdr:colOff>0</xdr:colOff>
      <xdr:row>22</xdr:row>
      <xdr:rowOff>0</xdr:rowOff>
    </xdr:from>
    <xdr:ext cx="2452916" cy="759310"/>
    <xdr:sp macro="" textlink="">
      <xdr:nvSpPr>
        <xdr:cNvPr id="3" name="正方形/長方形 2">
          <a:extLst>
            <a:ext uri="{FF2B5EF4-FFF2-40B4-BE49-F238E27FC236}">
              <a16:creationId xmlns:a16="http://schemas.microsoft.com/office/drawing/2014/main" id="{8C2F3FBD-CFE5-442E-AB66-839A1EC22743}"/>
            </a:ext>
          </a:extLst>
        </xdr:cNvPr>
        <xdr:cNvSpPr/>
      </xdr:nvSpPr>
      <xdr:spPr>
        <a:xfrm>
          <a:off x="10858500" y="3295650"/>
          <a:ext cx="2452916" cy="759310"/>
        </a:xfrm>
        <a:prstGeom prst="rect">
          <a:avLst/>
        </a:prstGeom>
        <a:solidFill>
          <a:schemeClr val="accent1">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l"/>
          <a:r>
            <a:rPr kumimoji="1" lang="ja-JP" altLang="en-US" sz="2000">
              <a:solidFill>
                <a:srgbClr val="FF0000"/>
              </a:solidFill>
            </a:rPr>
            <a:t>記載内容は書き方の</a:t>
          </a:r>
          <a:endParaRPr kumimoji="1" lang="en-US" altLang="ja-JP" sz="2000">
            <a:solidFill>
              <a:srgbClr val="FF0000"/>
            </a:solidFill>
          </a:endParaRPr>
        </a:p>
        <a:p>
          <a:pPr algn="l"/>
          <a:r>
            <a:rPr kumimoji="1" lang="ja-JP" altLang="en-US" sz="2000">
              <a:solidFill>
                <a:srgbClr val="FF0000"/>
              </a:solidFill>
            </a:rPr>
            <a:t>一例としてください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59</xdr:col>
      <xdr:colOff>0</xdr:colOff>
      <xdr:row>22</xdr:row>
      <xdr:rowOff>0</xdr:rowOff>
    </xdr:from>
    <xdr:ext cx="2452916" cy="759310"/>
    <xdr:sp macro="" textlink="">
      <xdr:nvSpPr>
        <xdr:cNvPr id="2" name="正方形/長方形 1">
          <a:extLst>
            <a:ext uri="{FF2B5EF4-FFF2-40B4-BE49-F238E27FC236}">
              <a16:creationId xmlns:a16="http://schemas.microsoft.com/office/drawing/2014/main" id="{C4E5F97E-0ADC-4F8B-BC1E-8E471C2E008D}"/>
            </a:ext>
          </a:extLst>
        </xdr:cNvPr>
        <xdr:cNvSpPr/>
      </xdr:nvSpPr>
      <xdr:spPr>
        <a:xfrm>
          <a:off x="10858500" y="3295650"/>
          <a:ext cx="2452916" cy="759310"/>
        </a:xfrm>
        <a:prstGeom prst="rect">
          <a:avLst/>
        </a:prstGeom>
        <a:solidFill>
          <a:schemeClr val="accent1">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l"/>
          <a:r>
            <a:rPr kumimoji="1" lang="ja-JP" altLang="en-US" sz="2000">
              <a:solidFill>
                <a:srgbClr val="FF0000"/>
              </a:solidFill>
            </a:rPr>
            <a:t>記載内容は書き方の</a:t>
          </a:r>
          <a:endParaRPr kumimoji="1" lang="en-US" altLang="ja-JP" sz="2000">
            <a:solidFill>
              <a:srgbClr val="FF0000"/>
            </a:solidFill>
          </a:endParaRPr>
        </a:p>
        <a:p>
          <a:pPr algn="l"/>
          <a:r>
            <a:rPr kumimoji="1" lang="ja-JP" altLang="en-US" sz="2000">
              <a:solidFill>
                <a:srgbClr val="FF0000"/>
              </a:solidFill>
            </a:rPr>
            <a:t>一例としてください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59</xdr:col>
      <xdr:colOff>0</xdr:colOff>
      <xdr:row>22</xdr:row>
      <xdr:rowOff>0</xdr:rowOff>
    </xdr:from>
    <xdr:ext cx="2452916" cy="759310"/>
    <xdr:sp macro="" textlink="">
      <xdr:nvSpPr>
        <xdr:cNvPr id="2" name="正方形/長方形 1">
          <a:extLst>
            <a:ext uri="{FF2B5EF4-FFF2-40B4-BE49-F238E27FC236}">
              <a16:creationId xmlns:a16="http://schemas.microsoft.com/office/drawing/2014/main" id="{BE4B6A18-A4BB-4EB7-ACDF-777DA00991F3}"/>
            </a:ext>
          </a:extLst>
        </xdr:cNvPr>
        <xdr:cNvSpPr/>
      </xdr:nvSpPr>
      <xdr:spPr>
        <a:xfrm>
          <a:off x="10953750" y="3295650"/>
          <a:ext cx="2452916" cy="759310"/>
        </a:xfrm>
        <a:prstGeom prst="rect">
          <a:avLst/>
        </a:prstGeom>
        <a:solidFill>
          <a:schemeClr val="accent1">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l"/>
          <a:r>
            <a:rPr kumimoji="1" lang="ja-JP" altLang="en-US" sz="2000">
              <a:solidFill>
                <a:srgbClr val="FF0000"/>
              </a:solidFill>
            </a:rPr>
            <a:t>記載内容は書き方の</a:t>
          </a:r>
          <a:endParaRPr kumimoji="1" lang="en-US" altLang="ja-JP" sz="2000">
            <a:solidFill>
              <a:srgbClr val="FF0000"/>
            </a:solidFill>
          </a:endParaRPr>
        </a:p>
        <a:p>
          <a:pPr algn="l"/>
          <a:r>
            <a:rPr kumimoji="1" lang="ja-JP" altLang="en-US" sz="2000">
              <a:solidFill>
                <a:srgbClr val="FF0000"/>
              </a:solidFill>
            </a:rPr>
            <a:t>一例としてください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59</xdr:col>
      <xdr:colOff>0</xdr:colOff>
      <xdr:row>22</xdr:row>
      <xdr:rowOff>0</xdr:rowOff>
    </xdr:from>
    <xdr:ext cx="2452916" cy="759310"/>
    <xdr:sp macro="" textlink="">
      <xdr:nvSpPr>
        <xdr:cNvPr id="2" name="正方形/長方形 1">
          <a:extLst>
            <a:ext uri="{FF2B5EF4-FFF2-40B4-BE49-F238E27FC236}">
              <a16:creationId xmlns:a16="http://schemas.microsoft.com/office/drawing/2014/main" id="{B467260C-98E5-4E53-915B-CF46D895001D}"/>
            </a:ext>
          </a:extLst>
        </xdr:cNvPr>
        <xdr:cNvSpPr/>
      </xdr:nvSpPr>
      <xdr:spPr>
        <a:xfrm>
          <a:off x="10953750" y="3295650"/>
          <a:ext cx="2452916" cy="759310"/>
        </a:xfrm>
        <a:prstGeom prst="rect">
          <a:avLst/>
        </a:prstGeom>
        <a:solidFill>
          <a:schemeClr val="accent1">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l"/>
          <a:r>
            <a:rPr kumimoji="1" lang="ja-JP" altLang="en-US" sz="2000">
              <a:solidFill>
                <a:srgbClr val="FF0000"/>
              </a:solidFill>
            </a:rPr>
            <a:t>記載内容は書き方の</a:t>
          </a:r>
          <a:endParaRPr kumimoji="1" lang="en-US" altLang="ja-JP" sz="2000">
            <a:solidFill>
              <a:srgbClr val="FF0000"/>
            </a:solidFill>
          </a:endParaRPr>
        </a:p>
        <a:p>
          <a:pPr algn="l"/>
          <a:r>
            <a:rPr kumimoji="1" lang="ja-JP" altLang="en-US" sz="2000">
              <a:solidFill>
                <a:srgbClr val="FF0000"/>
              </a:solidFill>
            </a:rPr>
            <a:t>一例としてください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59</xdr:col>
      <xdr:colOff>0</xdr:colOff>
      <xdr:row>22</xdr:row>
      <xdr:rowOff>0</xdr:rowOff>
    </xdr:from>
    <xdr:ext cx="2452916" cy="759310"/>
    <xdr:sp macro="" textlink="">
      <xdr:nvSpPr>
        <xdr:cNvPr id="2" name="正方形/長方形 1">
          <a:extLst>
            <a:ext uri="{FF2B5EF4-FFF2-40B4-BE49-F238E27FC236}">
              <a16:creationId xmlns:a16="http://schemas.microsoft.com/office/drawing/2014/main" id="{456D9C4B-B8AD-45CA-A02A-5F20EC4E90C7}"/>
            </a:ext>
          </a:extLst>
        </xdr:cNvPr>
        <xdr:cNvSpPr/>
      </xdr:nvSpPr>
      <xdr:spPr>
        <a:xfrm>
          <a:off x="10953750" y="3295650"/>
          <a:ext cx="2452916" cy="759310"/>
        </a:xfrm>
        <a:prstGeom prst="rect">
          <a:avLst/>
        </a:prstGeom>
        <a:solidFill>
          <a:schemeClr val="accent1">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l"/>
          <a:r>
            <a:rPr kumimoji="1" lang="ja-JP" altLang="en-US" sz="2000">
              <a:solidFill>
                <a:srgbClr val="FF0000"/>
              </a:solidFill>
            </a:rPr>
            <a:t>記載内容は書き方の</a:t>
          </a:r>
          <a:endParaRPr kumimoji="1" lang="en-US" altLang="ja-JP" sz="2000">
            <a:solidFill>
              <a:srgbClr val="FF0000"/>
            </a:solidFill>
          </a:endParaRPr>
        </a:p>
        <a:p>
          <a:pPr algn="l"/>
          <a:r>
            <a:rPr kumimoji="1" lang="ja-JP" altLang="en-US" sz="2000">
              <a:solidFill>
                <a:srgbClr val="FF0000"/>
              </a:solidFill>
            </a:rPr>
            <a:t>一例としてください</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59</xdr:col>
      <xdr:colOff>0</xdr:colOff>
      <xdr:row>22</xdr:row>
      <xdr:rowOff>0</xdr:rowOff>
    </xdr:from>
    <xdr:ext cx="2452916" cy="759310"/>
    <xdr:sp macro="" textlink="">
      <xdr:nvSpPr>
        <xdr:cNvPr id="2" name="正方形/長方形 1">
          <a:extLst>
            <a:ext uri="{FF2B5EF4-FFF2-40B4-BE49-F238E27FC236}">
              <a16:creationId xmlns:a16="http://schemas.microsoft.com/office/drawing/2014/main" id="{E0AF59B2-8B86-4FE5-A5E3-C66742C4B9A2}"/>
            </a:ext>
          </a:extLst>
        </xdr:cNvPr>
        <xdr:cNvSpPr/>
      </xdr:nvSpPr>
      <xdr:spPr>
        <a:xfrm>
          <a:off x="10953750" y="3295650"/>
          <a:ext cx="2452916" cy="759310"/>
        </a:xfrm>
        <a:prstGeom prst="rect">
          <a:avLst/>
        </a:prstGeom>
        <a:solidFill>
          <a:schemeClr val="accent1">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l"/>
          <a:r>
            <a:rPr kumimoji="1" lang="ja-JP" altLang="en-US" sz="2000">
              <a:solidFill>
                <a:srgbClr val="FF0000"/>
              </a:solidFill>
            </a:rPr>
            <a:t>記載内容は書き方の</a:t>
          </a:r>
          <a:endParaRPr kumimoji="1" lang="en-US" altLang="ja-JP" sz="2000">
            <a:solidFill>
              <a:srgbClr val="FF0000"/>
            </a:solidFill>
          </a:endParaRPr>
        </a:p>
        <a:p>
          <a:pPr algn="l"/>
          <a:r>
            <a:rPr kumimoji="1" lang="ja-JP" altLang="en-US" sz="2000">
              <a:solidFill>
                <a:srgbClr val="FF0000"/>
              </a:solidFill>
            </a:rPr>
            <a:t>一例としてください</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59</xdr:col>
      <xdr:colOff>0</xdr:colOff>
      <xdr:row>22</xdr:row>
      <xdr:rowOff>0</xdr:rowOff>
    </xdr:from>
    <xdr:ext cx="2452916" cy="759310"/>
    <xdr:sp macro="" textlink="">
      <xdr:nvSpPr>
        <xdr:cNvPr id="2" name="正方形/長方形 1">
          <a:extLst>
            <a:ext uri="{FF2B5EF4-FFF2-40B4-BE49-F238E27FC236}">
              <a16:creationId xmlns:a16="http://schemas.microsoft.com/office/drawing/2014/main" id="{E62C8FF1-DEE1-4485-A06D-8D972A4142C3}"/>
            </a:ext>
          </a:extLst>
        </xdr:cNvPr>
        <xdr:cNvSpPr/>
      </xdr:nvSpPr>
      <xdr:spPr>
        <a:xfrm>
          <a:off x="10953750" y="3295650"/>
          <a:ext cx="2452916" cy="759310"/>
        </a:xfrm>
        <a:prstGeom prst="rect">
          <a:avLst/>
        </a:prstGeom>
        <a:solidFill>
          <a:schemeClr val="accent1">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l"/>
          <a:r>
            <a:rPr kumimoji="1" lang="ja-JP" altLang="en-US" sz="2000">
              <a:solidFill>
                <a:srgbClr val="FF0000"/>
              </a:solidFill>
            </a:rPr>
            <a:t>記載内容は書き方の</a:t>
          </a:r>
          <a:endParaRPr kumimoji="1" lang="en-US" altLang="ja-JP" sz="2000">
            <a:solidFill>
              <a:srgbClr val="FF0000"/>
            </a:solidFill>
          </a:endParaRPr>
        </a:p>
        <a:p>
          <a:pPr algn="l"/>
          <a:r>
            <a:rPr kumimoji="1" lang="ja-JP" altLang="en-US" sz="2000">
              <a:solidFill>
                <a:srgbClr val="FF0000"/>
              </a:solidFill>
            </a:rPr>
            <a:t>一例としてください</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C1:BH271"/>
  <sheetViews>
    <sheetView showGridLines="0" showZeros="0" tabSelected="1" view="pageBreakPreview" zoomScaleNormal="100" zoomScaleSheetLayoutView="100" workbookViewId="0">
      <pane ySplit="20" topLeftCell="A21" activePane="bottomLeft" state="frozen"/>
      <selection activeCell="O38" sqref="O38:X38"/>
      <selection pane="bottomLeft" activeCell="K12" sqref="K12:AJ12"/>
    </sheetView>
  </sheetViews>
  <sheetFormatPr defaultRowHeight="12"/>
  <cols>
    <col min="1" max="2" width="1.25" style="19" customWidth="1"/>
    <col min="3" max="57" width="2.5" style="19" customWidth="1"/>
    <col min="58" max="59" width="1.25" style="19" customWidth="1"/>
    <col min="60" max="16384" width="9" style="19"/>
  </cols>
  <sheetData>
    <row r="1" spans="3:60" ht="7.5" customHeight="1"/>
    <row r="2" spans="3:60" ht="12" customHeight="1">
      <c r="C2" s="20"/>
      <c r="D2" s="20"/>
      <c r="E2" s="20"/>
      <c r="F2" s="20"/>
      <c r="G2" s="20"/>
      <c r="H2" s="20"/>
      <c r="I2" s="20"/>
      <c r="J2" s="20"/>
      <c r="K2" s="20"/>
      <c r="L2" s="20"/>
      <c r="M2" s="20"/>
      <c r="N2" s="20"/>
      <c r="O2" s="20"/>
      <c r="P2" s="20"/>
      <c r="Q2" s="20"/>
      <c r="R2" s="20"/>
      <c r="S2" s="20"/>
      <c r="T2" s="20"/>
      <c r="U2" s="20"/>
      <c r="V2" s="20"/>
      <c r="W2" s="171" t="s">
        <v>0</v>
      </c>
      <c r="X2" s="171"/>
      <c r="Y2" s="171"/>
      <c r="Z2" s="171"/>
      <c r="AA2" s="171"/>
      <c r="AB2" s="171"/>
      <c r="AC2" s="171"/>
      <c r="AD2" s="171"/>
      <c r="AE2" s="171"/>
      <c r="AF2" s="171"/>
      <c r="AG2" s="171"/>
      <c r="AH2" s="171"/>
      <c r="AI2" s="171"/>
      <c r="AJ2" s="171"/>
      <c r="AK2" s="171"/>
      <c r="AL2" s="20"/>
      <c r="AM2" s="20"/>
      <c r="AN2" s="20"/>
      <c r="AO2" s="20"/>
      <c r="AP2" s="20"/>
      <c r="AQ2" s="20"/>
      <c r="AR2" s="20"/>
      <c r="AS2" s="20"/>
      <c r="AT2" s="20"/>
      <c r="AU2" s="20"/>
      <c r="AV2" s="20"/>
      <c r="AW2" s="20"/>
      <c r="AX2" s="20"/>
      <c r="AY2" s="20"/>
      <c r="AZ2" s="20"/>
      <c r="BA2" s="20"/>
      <c r="BB2" s="20"/>
      <c r="BC2" s="20"/>
      <c r="BD2" s="20"/>
      <c r="BE2" s="20"/>
    </row>
    <row r="3" spans="3:60" ht="12" customHeight="1">
      <c r="C3" s="20"/>
      <c r="D3" s="20"/>
      <c r="E3" s="20"/>
      <c r="F3" s="20"/>
      <c r="G3" s="20"/>
      <c r="H3" s="20"/>
      <c r="I3" s="20"/>
      <c r="J3" s="20"/>
      <c r="K3" s="20"/>
      <c r="L3" s="20"/>
      <c r="M3" s="20"/>
      <c r="N3" s="20"/>
      <c r="O3" s="20"/>
      <c r="P3" s="20"/>
      <c r="Q3" s="20"/>
      <c r="R3" s="20"/>
      <c r="S3" s="20"/>
      <c r="T3" s="20"/>
      <c r="U3" s="20"/>
      <c r="V3" s="20"/>
      <c r="W3" s="171"/>
      <c r="X3" s="171"/>
      <c r="Y3" s="171"/>
      <c r="Z3" s="171"/>
      <c r="AA3" s="171"/>
      <c r="AB3" s="171"/>
      <c r="AC3" s="171"/>
      <c r="AD3" s="171"/>
      <c r="AE3" s="171"/>
      <c r="AF3" s="171"/>
      <c r="AG3" s="171"/>
      <c r="AH3" s="171"/>
      <c r="AI3" s="171"/>
      <c r="AJ3" s="171"/>
      <c r="AK3" s="171"/>
      <c r="AL3" s="20"/>
      <c r="AM3" s="20"/>
      <c r="AN3" s="20"/>
      <c r="AO3" s="20"/>
      <c r="AP3" s="20"/>
      <c r="AQ3" s="20"/>
      <c r="AR3" s="20"/>
      <c r="AS3" s="20"/>
      <c r="AT3" s="20"/>
      <c r="AU3" s="20"/>
      <c r="AV3" s="20"/>
      <c r="AW3" s="20"/>
      <c r="AX3" s="20"/>
      <c r="AY3" s="20"/>
      <c r="AZ3" s="20"/>
      <c r="BA3" s="20"/>
      <c r="BB3" s="20"/>
      <c r="BC3" s="20"/>
      <c r="BD3" s="20"/>
      <c r="BE3" s="20"/>
      <c r="BH3" s="19" t="s">
        <v>84</v>
      </c>
    </row>
    <row r="4" spans="3:60" ht="12" customHeight="1">
      <c r="C4" s="183"/>
      <c r="D4" s="183"/>
      <c r="E4" s="183"/>
      <c r="F4" s="183"/>
      <c r="G4" s="183"/>
      <c r="H4" s="183"/>
      <c r="I4" s="183"/>
      <c r="J4" s="183"/>
      <c r="K4" s="183"/>
      <c r="L4" s="183"/>
      <c r="M4" s="183"/>
      <c r="N4" s="183"/>
      <c r="O4" s="183"/>
      <c r="P4" s="183"/>
      <c r="Q4" s="183"/>
      <c r="R4" s="183"/>
      <c r="AL4" s="20"/>
      <c r="AM4" s="20"/>
      <c r="AN4" s="20"/>
      <c r="AO4" s="20"/>
      <c r="AP4" s="20"/>
      <c r="AQ4" s="20"/>
      <c r="BH4" s="19" t="s">
        <v>91</v>
      </c>
    </row>
    <row r="5" spans="3:60" ht="12" customHeight="1">
      <c r="D5" s="178" t="s">
        <v>90</v>
      </c>
      <c r="E5" s="178"/>
      <c r="F5" s="178"/>
      <c r="G5" s="178"/>
      <c r="H5" s="178"/>
      <c r="I5" s="178"/>
      <c r="J5" s="178"/>
      <c r="K5" s="178"/>
      <c r="L5" s="178"/>
      <c r="M5" s="178"/>
      <c r="N5" s="178"/>
      <c r="O5" s="178"/>
      <c r="P5" s="178"/>
      <c r="Q5" s="178"/>
      <c r="Y5" s="179" t="s">
        <v>29</v>
      </c>
      <c r="Z5" s="179"/>
      <c r="AA5" s="179"/>
      <c r="AB5" s="179"/>
      <c r="AC5" s="179"/>
      <c r="AD5" s="179"/>
      <c r="AO5" s="184" t="s">
        <v>17</v>
      </c>
      <c r="AP5" s="185"/>
      <c r="AQ5" s="185"/>
      <c r="AR5" s="185"/>
      <c r="AS5" s="185"/>
      <c r="AT5" s="185"/>
      <c r="AU5" s="185"/>
      <c r="AV5" s="185"/>
      <c r="AW5" s="185"/>
      <c r="AX5" s="185"/>
      <c r="AY5" s="185"/>
      <c r="AZ5" s="185"/>
      <c r="BA5" s="185"/>
      <c r="BB5" s="185"/>
      <c r="BC5" s="185"/>
      <c r="BD5" s="186"/>
    </row>
    <row r="6" spans="3:60" ht="12" customHeight="1">
      <c r="D6" s="178"/>
      <c r="E6" s="178"/>
      <c r="F6" s="178"/>
      <c r="G6" s="178"/>
      <c r="H6" s="178"/>
      <c r="I6" s="178"/>
      <c r="J6" s="178"/>
      <c r="K6" s="178"/>
      <c r="L6" s="178"/>
      <c r="M6" s="178"/>
      <c r="N6" s="178"/>
      <c r="O6" s="178"/>
      <c r="P6" s="178"/>
      <c r="Q6" s="178"/>
      <c r="R6" s="179" t="s">
        <v>28</v>
      </c>
      <c r="S6" s="179"/>
      <c r="AA6" s="181"/>
      <c r="AB6" s="181"/>
      <c r="AC6" s="181"/>
      <c r="AD6" s="181"/>
      <c r="AE6" s="181"/>
      <c r="AF6" s="181"/>
      <c r="AG6" s="181"/>
      <c r="AH6" s="181"/>
      <c r="AI6" s="181"/>
      <c r="AJ6" s="181"/>
      <c r="AO6" s="157"/>
      <c r="AP6" s="158"/>
      <c r="AQ6" s="158"/>
      <c r="AR6" s="158"/>
      <c r="AS6" s="158"/>
      <c r="AT6" s="158"/>
      <c r="AU6" s="158"/>
      <c r="AV6" s="158"/>
      <c r="AW6" s="158"/>
      <c r="AX6" s="158"/>
      <c r="AY6" s="158"/>
      <c r="AZ6" s="158"/>
      <c r="BA6" s="158"/>
      <c r="BB6" s="158"/>
      <c r="BC6" s="158"/>
      <c r="BD6" s="159"/>
      <c r="BH6" s="19" t="s">
        <v>87</v>
      </c>
    </row>
    <row r="7" spans="3:60" ht="12" customHeight="1">
      <c r="G7" s="180" t="s">
        <v>27</v>
      </c>
      <c r="H7" s="180"/>
      <c r="I7" s="180"/>
      <c r="J7" s="180"/>
      <c r="K7" s="180"/>
      <c r="L7" s="180"/>
      <c r="M7" s="180"/>
      <c r="N7" s="180"/>
      <c r="O7" s="180"/>
      <c r="P7" s="180"/>
      <c r="Q7" s="180"/>
      <c r="R7" s="180"/>
      <c r="S7" s="180"/>
      <c r="T7" s="180"/>
      <c r="AA7" s="182"/>
      <c r="AB7" s="182"/>
      <c r="AC7" s="182"/>
      <c r="AD7" s="182"/>
      <c r="AE7" s="182"/>
      <c r="AF7" s="182"/>
      <c r="AG7" s="182"/>
      <c r="AH7" s="182"/>
      <c r="AI7" s="182"/>
      <c r="AJ7" s="182"/>
      <c r="AO7" s="157"/>
      <c r="AP7" s="158"/>
      <c r="AQ7" s="158"/>
      <c r="AR7" s="158"/>
      <c r="AS7" s="158"/>
      <c r="AT7" s="158"/>
      <c r="AU7" s="158"/>
      <c r="AV7" s="158"/>
      <c r="AW7" s="158"/>
      <c r="AX7" s="158"/>
      <c r="AY7" s="158"/>
      <c r="AZ7" s="158"/>
      <c r="BA7" s="158"/>
      <c r="BB7" s="158"/>
      <c r="BC7" s="158"/>
      <c r="BD7" s="159"/>
      <c r="BH7" s="19" t="s">
        <v>88</v>
      </c>
    </row>
    <row r="8" spans="3:60" ht="12" customHeight="1">
      <c r="G8" s="180"/>
      <c r="H8" s="180"/>
      <c r="I8" s="180"/>
      <c r="J8" s="180"/>
      <c r="K8" s="180"/>
      <c r="L8" s="180"/>
      <c r="M8" s="180"/>
      <c r="N8" s="180"/>
      <c r="O8" s="180"/>
      <c r="P8" s="180"/>
      <c r="Q8" s="180"/>
      <c r="R8" s="180"/>
      <c r="S8" s="180"/>
      <c r="T8" s="180"/>
      <c r="AO8" s="157"/>
      <c r="AP8" s="158"/>
      <c r="AQ8" s="158"/>
      <c r="AR8" s="158"/>
      <c r="AS8" s="158"/>
      <c r="AT8" s="158"/>
      <c r="AU8" s="158"/>
      <c r="AV8" s="158"/>
      <c r="AW8" s="158"/>
      <c r="AX8" s="158"/>
      <c r="AY8" s="158"/>
      <c r="AZ8" s="158"/>
      <c r="BA8" s="158"/>
      <c r="BB8" s="158"/>
      <c r="BC8" s="158"/>
      <c r="BD8" s="159"/>
    </row>
    <row r="9" spans="3:60" ht="12" customHeight="1">
      <c r="E9" s="172" t="s">
        <v>26</v>
      </c>
      <c r="F9" s="172"/>
      <c r="G9" s="172"/>
      <c r="H9" s="172"/>
      <c r="I9" s="172"/>
      <c r="J9" s="172"/>
      <c r="K9" s="176"/>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O9" s="157"/>
      <c r="AP9" s="158"/>
      <c r="AQ9" s="158"/>
      <c r="AR9" s="158"/>
      <c r="AS9" s="158"/>
      <c r="AT9" s="158"/>
      <c r="AU9" s="158"/>
      <c r="AV9" s="158"/>
      <c r="AW9" s="158"/>
      <c r="AX9" s="158"/>
      <c r="AY9" s="158"/>
      <c r="AZ9" s="158"/>
      <c r="BA9" s="158"/>
      <c r="BB9" s="158"/>
      <c r="BC9" s="158"/>
      <c r="BD9" s="159"/>
      <c r="BH9" s="19" t="s">
        <v>92</v>
      </c>
    </row>
    <row r="10" spans="3:60" ht="12" customHeight="1">
      <c r="E10" s="175"/>
      <c r="F10" s="175"/>
      <c r="G10" s="175"/>
      <c r="H10" s="175"/>
      <c r="I10" s="175"/>
      <c r="J10" s="175"/>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O10" s="157"/>
      <c r="AP10" s="158"/>
      <c r="AQ10" s="158"/>
      <c r="AR10" s="158"/>
      <c r="AS10" s="158"/>
      <c r="AT10" s="158"/>
      <c r="AU10" s="158"/>
      <c r="AV10" s="158"/>
      <c r="AW10" s="158"/>
      <c r="AX10" s="158"/>
      <c r="AY10" s="158"/>
      <c r="AZ10" s="158"/>
      <c r="BA10" s="158"/>
      <c r="BB10" s="158"/>
      <c r="BC10" s="158"/>
      <c r="BD10" s="159"/>
      <c r="BH10" s="19" t="s">
        <v>93</v>
      </c>
    </row>
    <row r="11" spans="3:60" ht="12" customHeight="1">
      <c r="E11" s="172" t="s">
        <v>25</v>
      </c>
      <c r="F11" s="172"/>
      <c r="G11" s="172"/>
      <c r="H11" s="172"/>
      <c r="I11" s="172"/>
      <c r="J11" s="172"/>
      <c r="K11" s="173"/>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O11" s="157"/>
      <c r="AP11" s="158"/>
      <c r="AQ11" s="158"/>
      <c r="AR11" s="158"/>
      <c r="AS11" s="158"/>
      <c r="AT11" s="158"/>
      <c r="AU11" s="158"/>
      <c r="AV11" s="158"/>
      <c r="AW11" s="158"/>
      <c r="AX11" s="158"/>
      <c r="AY11" s="158"/>
      <c r="AZ11" s="158"/>
      <c r="BA11" s="158"/>
      <c r="BB11" s="158"/>
      <c r="BC11" s="158"/>
      <c r="BD11" s="159"/>
      <c r="BH11" s="19" t="s">
        <v>94</v>
      </c>
    </row>
    <row r="12" spans="3:60" ht="12" customHeight="1">
      <c r="E12" s="172" t="s">
        <v>24</v>
      </c>
      <c r="F12" s="172"/>
      <c r="G12" s="172"/>
      <c r="H12" s="172"/>
      <c r="I12" s="172"/>
      <c r="J12" s="172"/>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O12" s="157"/>
      <c r="AP12" s="158"/>
      <c r="AQ12" s="158"/>
      <c r="AR12" s="158"/>
      <c r="AS12" s="158"/>
      <c r="AT12" s="158"/>
      <c r="AU12" s="158"/>
      <c r="AV12" s="158"/>
      <c r="AW12" s="158"/>
      <c r="AX12" s="158"/>
      <c r="AY12" s="158"/>
      <c r="AZ12" s="158"/>
      <c r="BA12" s="158"/>
      <c r="BB12" s="158"/>
      <c r="BC12" s="158"/>
      <c r="BD12" s="159"/>
    </row>
    <row r="13" spans="3:60" ht="12" customHeight="1">
      <c r="E13" s="167" t="s">
        <v>48</v>
      </c>
      <c r="F13" s="167"/>
      <c r="G13" s="167"/>
      <c r="H13" s="167"/>
      <c r="I13" s="167"/>
      <c r="J13" s="167"/>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O13" s="157"/>
      <c r="AP13" s="158"/>
      <c r="AQ13" s="158"/>
      <c r="AR13" s="158"/>
      <c r="AS13" s="158"/>
      <c r="AT13" s="158"/>
      <c r="AU13" s="158"/>
      <c r="AV13" s="158"/>
      <c r="AW13" s="158"/>
      <c r="AX13" s="158"/>
      <c r="AY13" s="158"/>
      <c r="AZ13" s="158"/>
      <c r="BA13" s="158"/>
      <c r="BB13" s="158"/>
      <c r="BC13" s="158"/>
      <c r="BD13" s="159"/>
      <c r="BH13" s="19" t="s">
        <v>95</v>
      </c>
    </row>
    <row r="14" spans="3:60" ht="12" customHeight="1">
      <c r="AO14" s="154" t="s">
        <v>81</v>
      </c>
      <c r="AP14" s="155"/>
      <c r="AQ14" s="155"/>
      <c r="AR14" s="155"/>
      <c r="AS14" s="155"/>
      <c r="AT14" s="155"/>
      <c r="AU14" s="155"/>
      <c r="AV14" s="155"/>
      <c r="AW14" s="155"/>
      <c r="AX14" s="155"/>
      <c r="AY14" s="155"/>
      <c r="AZ14" s="155"/>
      <c r="BA14" s="155"/>
      <c r="BB14" s="155"/>
      <c r="BC14" s="155"/>
      <c r="BD14" s="156"/>
    </row>
    <row r="15" spans="3:60" ht="12" customHeight="1">
      <c r="E15" s="161" t="s">
        <v>23</v>
      </c>
      <c r="F15" s="161"/>
      <c r="G15" s="161"/>
      <c r="H15" s="161"/>
      <c r="I15" s="161"/>
      <c r="J15" s="161"/>
      <c r="K15" s="165">
        <f>SUM(AI38)</f>
        <v>0</v>
      </c>
      <c r="L15" s="165"/>
      <c r="M15" s="165"/>
      <c r="N15" s="165"/>
      <c r="O15" s="165"/>
      <c r="P15" s="165"/>
      <c r="Q15" s="165"/>
      <c r="R15" s="165"/>
      <c r="S15" s="165"/>
      <c r="T15" s="165"/>
      <c r="W15" s="161" t="s">
        <v>71</v>
      </c>
      <c r="X15" s="161"/>
      <c r="Y15" s="161"/>
      <c r="Z15" s="161"/>
      <c r="AA15" s="161"/>
      <c r="AB15" s="161"/>
      <c r="AC15" s="168"/>
      <c r="AD15" s="168"/>
      <c r="AE15" s="168"/>
      <c r="AF15" s="168"/>
      <c r="AG15" s="168"/>
      <c r="AH15" s="168"/>
      <c r="AI15" s="168"/>
      <c r="AJ15" s="168"/>
      <c r="AK15" s="168"/>
      <c r="AL15" s="168"/>
      <c r="AO15" s="54"/>
      <c r="AP15" s="61"/>
      <c r="AQ15" s="61"/>
      <c r="AR15" s="61"/>
      <c r="AS15" s="61"/>
      <c r="AT15" s="61"/>
      <c r="AU15" s="61"/>
      <c r="AV15" s="61"/>
      <c r="AW15" s="61"/>
      <c r="AX15" s="61"/>
      <c r="AY15" s="61"/>
      <c r="AZ15" s="61"/>
      <c r="BA15" s="61"/>
      <c r="BB15" s="61"/>
      <c r="BC15" s="61"/>
      <c r="BD15" s="55"/>
      <c r="BH15" s="19" t="s">
        <v>89</v>
      </c>
    </row>
    <row r="16" spans="3:60" ht="12" customHeight="1">
      <c r="E16" s="162"/>
      <c r="F16" s="162"/>
      <c r="G16" s="162"/>
      <c r="H16" s="162"/>
      <c r="I16" s="162"/>
      <c r="J16" s="162"/>
      <c r="K16" s="166"/>
      <c r="L16" s="166"/>
      <c r="M16" s="166"/>
      <c r="N16" s="166"/>
      <c r="O16" s="166"/>
      <c r="P16" s="166"/>
      <c r="Q16" s="166"/>
      <c r="R16" s="166"/>
      <c r="S16" s="166"/>
      <c r="T16" s="166"/>
      <c r="W16" s="162"/>
      <c r="X16" s="162"/>
      <c r="Y16" s="162"/>
      <c r="Z16" s="162"/>
      <c r="AA16" s="162"/>
      <c r="AB16" s="162"/>
      <c r="AC16" s="169"/>
      <c r="AD16" s="169"/>
      <c r="AE16" s="169"/>
      <c r="AF16" s="169"/>
      <c r="AG16" s="169"/>
      <c r="AH16" s="169"/>
      <c r="AI16" s="169"/>
      <c r="AJ16" s="169"/>
      <c r="AK16" s="169"/>
      <c r="AL16" s="169"/>
      <c r="AO16" s="48"/>
      <c r="AP16" s="49"/>
      <c r="AQ16" s="49"/>
      <c r="AR16" s="49"/>
      <c r="AS16" s="49"/>
      <c r="AT16" s="83" t="s">
        <v>16</v>
      </c>
      <c r="AU16" s="83"/>
      <c r="AV16" s="83"/>
      <c r="AW16" s="83"/>
      <c r="AX16" s="83"/>
      <c r="AY16" s="83"/>
      <c r="AZ16" s="84"/>
      <c r="BA16" s="84"/>
      <c r="BB16" s="84"/>
      <c r="BC16" s="84"/>
      <c r="BD16" s="50" t="s">
        <v>15</v>
      </c>
      <c r="BH16" s="19" t="s">
        <v>96</v>
      </c>
    </row>
    <row r="17" spans="3:60" ht="12" customHeight="1">
      <c r="E17" s="85" t="s">
        <v>82</v>
      </c>
      <c r="F17" s="85"/>
      <c r="G17" s="85"/>
      <c r="H17" s="85"/>
      <c r="I17" s="85"/>
      <c r="J17" s="85"/>
      <c r="K17" s="85"/>
      <c r="L17" s="85"/>
      <c r="M17" s="85"/>
      <c r="N17" s="86">
        <f>SUM(AI32)</f>
        <v>0</v>
      </c>
      <c r="O17" s="86"/>
      <c r="P17" s="86"/>
      <c r="Q17" s="86"/>
      <c r="R17" s="86"/>
      <c r="S17" s="86"/>
      <c r="T17" s="86"/>
      <c r="W17" s="85" t="s">
        <v>82</v>
      </c>
      <c r="X17" s="85"/>
      <c r="Y17" s="85"/>
      <c r="Z17" s="85"/>
      <c r="AA17" s="85"/>
      <c r="AB17" s="85"/>
      <c r="AC17" s="85"/>
      <c r="AD17" s="85"/>
      <c r="AE17" s="85"/>
      <c r="AF17" s="86">
        <f>SUM(AI32)</f>
        <v>0</v>
      </c>
      <c r="AG17" s="86"/>
      <c r="AH17" s="86"/>
      <c r="AI17" s="86"/>
      <c r="AJ17" s="86"/>
      <c r="AK17" s="86"/>
      <c r="AL17" s="86"/>
    </row>
    <row r="18" spans="3:60" ht="12" customHeight="1">
      <c r="AW18" s="122" t="s">
        <v>14</v>
      </c>
      <c r="AX18" s="122"/>
      <c r="AY18" s="122"/>
      <c r="AZ18" s="122"/>
      <c r="BA18" s="122"/>
      <c r="BB18" s="122"/>
      <c r="BC18" s="122"/>
      <c r="BD18" s="122"/>
      <c r="BE18" s="122"/>
      <c r="BH18" s="19" t="s">
        <v>97</v>
      </c>
    </row>
    <row r="19" spans="3:60" ht="12" customHeight="1">
      <c r="C19" s="152" t="s">
        <v>1</v>
      </c>
      <c r="D19" s="102"/>
      <c r="E19" s="152" t="s">
        <v>3</v>
      </c>
      <c r="F19" s="101"/>
      <c r="G19" s="101"/>
      <c r="H19" s="101"/>
      <c r="I19" s="101"/>
      <c r="J19" s="101"/>
      <c r="K19" s="101"/>
      <c r="L19" s="101"/>
      <c r="M19" s="101"/>
      <c r="N19" s="101"/>
      <c r="O19" s="101" t="s">
        <v>2</v>
      </c>
      <c r="P19" s="101"/>
      <c r="Q19" s="101"/>
      <c r="R19" s="101"/>
      <c r="S19" s="101"/>
      <c r="T19" s="101"/>
      <c r="U19" s="101"/>
      <c r="V19" s="101"/>
      <c r="W19" s="101"/>
      <c r="X19" s="102"/>
      <c r="Y19" s="152" t="s">
        <v>4</v>
      </c>
      <c r="Z19" s="101"/>
      <c r="AA19" s="101"/>
      <c r="AB19" s="101"/>
      <c r="AC19" s="101" t="s">
        <v>5</v>
      </c>
      <c r="AD19" s="102"/>
      <c r="AE19" s="152" t="s">
        <v>6</v>
      </c>
      <c r="AF19" s="101"/>
      <c r="AG19" s="101"/>
      <c r="AH19" s="101"/>
      <c r="AI19" s="101" t="s">
        <v>7</v>
      </c>
      <c r="AJ19" s="101"/>
      <c r="AK19" s="101"/>
      <c r="AL19" s="101"/>
      <c r="AM19" s="102"/>
      <c r="AN19" s="140" t="s">
        <v>8</v>
      </c>
      <c r="AO19" s="140"/>
      <c r="AP19" s="140"/>
      <c r="AQ19" s="140"/>
      <c r="AR19" s="140"/>
      <c r="AS19" s="100" t="s">
        <v>9</v>
      </c>
      <c r="AT19" s="101"/>
      <c r="AU19" s="101"/>
      <c r="AV19" s="101"/>
      <c r="AW19" s="101"/>
      <c r="AX19" s="101"/>
      <c r="AY19" s="101"/>
      <c r="AZ19" s="101"/>
      <c r="BA19" s="101"/>
      <c r="BB19" s="101"/>
      <c r="BC19" s="101"/>
      <c r="BD19" s="101"/>
      <c r="BE19" s="102"/>
      <c r="BH19" s="19" t="s">
        <v>98</v>
      </c>
    </row>
    <row r="20" spans="3:60" ht="12" customHeight="1">
      <c r="C20" s="153"/>
      <c r="D20" s="146"/>
      <c r="E20" s="153"/>
      <c r="F20" s="136"/>
      <c r="G20" s="136"/>
      <c r="H20" s="136"/>
      <c r="I20" s="136"/>
      <c r="J20" s="136"/>
      <c r="K20" s="136"/>
      <c r="L20" s="136"/>
      <c r="M20" s="136"/>
      <c r="N20" s="136"/>
      <c r="O20" s="136"/>
      <c r="P20" s="136"/>
      <c r="Q20" s="136"/>
      <c r="R20" s="136"/>
      <c r="S20" s="136"/>
      <c r="T20" s="136"/>
      <c r="U20" s="136"/>
      <c r="V20" s="136"/>
      <c r="W20" s="136"/>
      <c r="X20" s="146"/>
      <c r="Y20" s="153"/>
      <c r="Z20" s="136"/>
      <c r="AA20" s="136"/>
      <c r="AB20" s="136"/>
      <c r="AC20" s="136"/>
      <c r="AD20" s="146"/>
      <c r="AE20" s="153"/>
      <c r="AF20" s="136"/>
      <c r="AG20" s="136"/>
      <c r="AH20" s="136"/>
      <c r="AI20" s="136"/>
      <c r="AJ20" s="136"/>
      <c r="AK20" s="136"/>
      <c r="AL20" s="136"/>
      <c r="AM20" s="146"/>
      <c r="AN20" s="141"/>
      <c r="AO20" s="141"/>
      <c r="AP20" s="141"/>
      <c r="AQ20" s="141"/>
      <c r="AR20" s="141"/>
      <c r="AS20" s="139" t="s">
        <v>4</v>
      </c>
      <c r="AT20" s="136"/>
      <c r="AU20" s="136"/>
      <c r="AV20" s="136"/>
      <c r="AW20" s="136" t="s">
        <v>6</v>
      </c>
      <c r="AX20" s="136"/>
      <c r="AY20" s="136"/>
      <c r="AZ20" s="136"/>
      <c r="BA20" s="136" t="s">
        <v>7</v>
      </c>
      <c r="BB20" s="136"/>
      <c r="BC20" s="136"/>
      <c r="BD20" s="136"/>
      <c r="BE20" s="146"/>
    </row>
    <row r="21" spans="3:60" ht="12" customHeight="1">
      <c r="C21" s="134"/>
      <c r="D21" s="79"/>
      <c r="E21" s="134"/>
      <c r="F21" s="78"/>
      <c r="G21" s="78"/>
      <c r="H21" s="78"/>
      <c r="I21" s="78"/>
      <c r="J21" s="78"/>
      <c r="K21" s="78"/>
      <c r="L21" s="78"/>
      <c r="M21" s="78"/>
      <c r="N21" s="137"/>
      <c r="O21" s="77"/>
      <c r="P21" s="78"/>
      <c r="Q21" s="78"/>
      <c r="R21" s="78"/>
      <c r="S21" s="78"/>
      <c r="T21" s="78"/>
      <c r="U21" s="78"/>
      <c r="V21" s="78"/>
      <c r="W21" s="78"/>
      <c r="X21" s="79"/>
      <c r="Y21" s="129"/>
      <c r="Z21" s="130"/>
      <c r="AA21" s="130"/>
      <c r="AB21" s="131"/>
      <c r="AC21" s="106"/>
      <c r="AD21" s="107"/>
      <c r="AE21" s="126"/>
      <c r="AF21" s="127"/>
      <c r="AG21" s="127"/>
      <c r="AH21" s="128"/>
      <c r="AI21" s="92"/>
      <c r="AJ21" s="93"/>
      <c r="AK21" s="93"/>
      <c r="AL21" s="93"/>
      <c r="AM21" s="94"/>
      <c r="AN21" s="134"/>
      <c r="AO21" s="78"/>
      <c r="AP21" s="78"/>
      <c r="AQ21" s="78"/>
      <c r="AR21" s="135"/>
      <c r="AS21" s="98"/>
      <c r="AT21" s="99"/>
      <c r="AU21" s="99"/>
      <c r="AV21" s="116"/>
      <c r="AW21" s="113"/>
      <c r="AX21" s="114"/>
      <c r="AY21" s="114"/>
      <c r="AZ21" s="115"/>
      <c r="BA21" s="113"/>
      <c r="BB21" s="114"/>
      <c r="BC21" s="114"/>
      <c r="BD21" s="114"/>
      <c r="BE21" s="117"/>
    </row>
    <row r="22" spans="3:60" ht="12" customHeight="1">
      <c r="C22" s="90"/>
      <c r="D22" s="82"/>
      <c r="E22" s="90"/>
      <c r="F22" s="81"/>
      <c r="G22" s="81"/>
      <c r="H22" s="81"/>
      <c r="I22" s="81"/>
      <c r="J22" s="81"/>
      <c r="K22" s="81"/>
      <c r="L22" s="81"/>
      <c r="M22" s="81"/>
      <c r="N22" s="91"/>
      <c r="O22" s="80"/>
      <c r="P22" s="81"/>
      <c r="Q22" s="81"/>
      <c r="R22" s="81"/>
      <c r="S22" s="81"/>
      <c r="T22" s="81"/>
      <c r="U22" s="81"/>
      <c r="V22" s="81"/>
      <c r="W22" s="81"/>
      <c r="X22" s="82"/>
      <c r="Y22" s="103"/>
      <c r="Z22" s="104"/>
      <c r="AA22" s="104"/>
      <c r="AB22" s="105"/>
      <c r="AC22" s="132"/>
      <c r="AD22" s="133"/>
      <c r="AE22" s="95"/>
      <c r="AF22" s="96"/>
      <c r="AG22" s="96"/>
      <c r="AH22" s="97"/>
      <c r="AI22" s="119">
        <f t="shared" ref="AI22" si="0">ROUND(Y22*AE22,0)</f>
        <v>0</v>
      </c>
      <c r="AJ22" s="120"/>
      <c r="AK22" s="120"/>
      <c r="AL22" s="120"/>
      <c r="AM22" s="121"/>
      <c r="AN22" s="95"/>
      <c r="AO22" s="96"/>
      <c r="AP22" s="96"/>
      <c r="AQ22" s="96"/>
      <c r="AR22" s="138"/>
      <c r="AS22" s="123"/>
      <c r="AT22" s="124"/>
      <c r="AU22" s="124"/>
      <c r="AV22" s="125"/>
      <c r="AW22" s="109"/>
      <c r="AX22" s="110"/>
      <c r="AY22" s="110"/>
      <c r="AZ22" s="112"/>
      <c r="BA22" s="109">
        <f t="shared" ref="BA22" si="1">ROUND(AS22*AW22,0)</f>
        <v>0</v>
      </c>
      <c r="BB22" s="110"/>
      <c r="BC22" s="110"/>
      <c r="BD22" s="110"/>
      <c r="BE22" s="111"/>
    </row>
    <row r="23" spans="3:60" ht="12" customHeight="1">
      <c r="C23" s="134"/>
      <c r="D23" s="79"/>
      <c r="E23" s="134"/>
      <c r="F23" s="78"/>
      <c r="G23" s="78"/>
      <c r="H23" s="78"/>
      <c r="I23" s="78"/>
      <c r="J23" s="78"/>
      <c r="K23" s="78"/>
      <c r="L23" s="78"/>
      <c r="M23" s="78"/>
      <c r="N23" s="137"/>
      <c r="O23" s="77"/>
      <c r="P23" s="78"/>
      <c r="Q23" s="78"/>
      <c r="R23" s="78"/>
      <c r="S23" s="78"/>
      <c r="T23" s="78"/>
      <c r="U23" s="78"/>
      <c r="V23" s="78"/>
      <c r="W23" s="78"/>
      <c r="X23" s="79"/>
      <c r="Y23" s="129"/>
      <c r="Z23" s="130"/>
      <c r="AA23" s="130"/>
      <c r="AB23" s="131"/>
      <c r="AC23" s="106"/>
      <c r="AD23" s="107"/>
      <c r="AE23" s="126"/>
      <c r="AF23" s="127"/>
      <c r="AG23" s="127"/>
      <c r="AH23" s="128"/>
      <c r="AI23" s="92"/>
      <c r="AJ23" s="93"/>
      <c r="AK23" s="93"/>
      <c r="AL23" s="93"/>
      <c r="AM23" s="94"/>
      <c r="AN23" s="134"/>
      <c r="AO23" s="78"/>
      <c r="AP23" s="78"/>
      <c r="AQ23" s="78"/>
      <c r="AR23" s="135"/>
      <c r="AS23" s="98"/>
      <c r="AT23" s="99"/>
      <c r="AU23" s="99"/>
      <c r="AV23" s="116"/>
      <c r="AW23" s="113"/>
      <c r="AX23" s="114"/>
      <c r="AY23" s="114"/>
      <c r="AZ23" s="115"/>
      <c r="BA23" s="113"/>
      <c r="BB23" s="114"/>
      <c r="BC23" s="114"/>
      <c r="BD23" s="114"/>
      <c r="BE23" s="117"/>
    </row>
    <row r="24" spans="3:60" ht="12" customHeight="1">
      <c r="C24" s="90"/>
      <c r="D24" s="82"/>
      <c r="E24" s="90"/>
      <c r="F24" s="81"/>
      <c r="G24" s="81"/>
      <c r="H24" s="81"/>
      <c r="I24" s="81"/>
      <c r="J24" s="81"/>
      <c r="K24" s="81"/>
      <c r="L24" s="81"/>
      <c r="M24" s="81"/>
      <c r="N24" s="91"/>
      <c r="O24" s="80"/>
      <c r="P24" s="81"/>
      <c r="Q24" s="81"/>
      <c r="R24" s="81"/>
      <c r="S24" s="81"/>
      <c r="T24" s="81"/>
      <c r="U24" s="81"/>
      <c r="V24" s="81"/>
      <c r="W24" s="81"/>
      <c r="X24" s="82"/>
      <c r="Y24" s="103"/>
      <c r="Z24" s="104"/>
      <c r="AA24" s="104"/>
      <c r="AB24" s="105"/>
      <c r="AC24" s="132"/>
      <c r="AD24" s="133"/>
      <c r="AE24" s="95"/>
      <c r="AF24" s="96"/>
      <c r="AG24" s="96"/>
      <c r="AH24" s="97"/>
      <c r="AI24" s="119">
        <f t="shared" ref="AI24" si="2">ROUND(Y24*AE24,0)</f>
        <v>0</v>
      </c>
      <c r="AJ24" s="120"/>
      <c r="AK24" s="120"/>
      <c r="AL24" s="120"/>
      <c r="AM24" s="121"/>
      <c r="AN24" s="95"/>
      <c r="AO24" s="96"/>
      <c r="AP24" s="96"/>
      <c r="AQ24" s="96"/>
      <c r="AR24" s="138"/>
      <c r="AS24" s="123"/>
      <c r="AT24" s="124"/>
      <c r="AU24" s="124"/>
      <c r="AV24" s="125"/>
      <c r="AW24" s="109"/>
      <c r="AX24" s="110"/>
      <c r="AY24" s="110"/>
      <c r="AZ24" s="112"/>
      <c r="BA24" s="109">
        <f t="shared" ref="BA24" si="3">ROUND(AS24*AW24,0)</f>
        <v>0</v>
      </c>
      <c r="BB24" s="110"/>
      <c r="BC24" s="110"/>
      <c r="BD24" s="110"/>
      <c r="BE24" s="111"/>
    </row>
    <row r="25" spans="3:60" ht="12" customHeight="1">
      <c r="C25" s="134"/>
      <c r="D25" s="79"/>
      <c r="E25" s="134"/>
      <c r="F25" s="78"/>
      <c r="G25" s="78"/>
      <c r="H25" s="78"/>
      <c r="I25" s="78"/>
      <c r="J25" s="78"/>
      <c r="K25" s="78"/>
      <c r="L25" s="78"/>
      <c r="M25" s="78"/>
      <c r="N25" s="137"/>
      <c r="O25" s="77"/>
      <c r="P25" s="78"/>
      <c r="Q25" s="78"/>
      <c r="R25" s="78"/>
      <c r="S25" s="78"/>
      <c r="T25" s="78"/>
      <c r="U25" s="78"/>
      <c r="V25" s="78"/>
      <c r="W25" s="78"/>
      <c r="X25" s="79"/>
      <c r="Y25" s="129"/>
      <c r="Z25" s="130"/>
      <c r="AA25" s="130"/>
      <c r="AB25" s="131"/>
      <c r="AC25" s="106"/>
      <c r="AD25" s="107"/>
      <c r="AE25" s="126"/>
      <c r="AF25" s="127"/>
      <c r="AG25" s="127"/>
      <c r="AH25" s="128"/>
      <c r="AI25" s="92"/>
      <c r="AJ25" s="93"/>
      <c r="AK25" s="93"/>
      <c r="AL25" s="93"/>
      <c r="AM25" s="94"/>
      <c r="AN25" s="134"/>
      <c r="AO25" s="78"/>
      <c r="AP25" s="78"/>
      <c r="AQ25" s="78"/>
      <c r="AR25" s="135"/>
      <c r="AS25" s="98"/>
      <c r="AT25" s="99"/>
      <c r="AU25" s="99"/>
      <c r="AV25" s="116"/>
      <c r="AW25" s="113"/>
      <c r="AX25" s="114"/>
      <c r="AY25" s="114"/>
      <c r="AZ25" s="115"/>
      <c r="BA25" s="113"/>
      <c r="BB25" s="114"/>
      <c r="BC25" s="114"/>
      <c r="BD25" s="114"/>
      <c r="BE25" s="117"/>
    </row>
    <row r="26" spans="3:60" ht="12" customHeight="1">
      <c r="C26" s="90"/>
      <c r="D26" s="82"/>
      <c r="E26" s="90"/>
      <c r="F26" s="81"/>
      <c r="G26" s="81"/>
      <c r="H26" s="81"/>
      <c r="I26" s="81"/>
      <c r="J26" s="81"/>
      <c r="K26" s="81"/>
      <c r="L26" s="81"/>
      <c r="M26" s="81"/>
      <c r="N26" s="91"/>
      <c r="O26" s="80"/>
      <c r="P26" s="81"/>
      <c r="Q26" s="81"/>
      <c r="R26" s="81"/>
      <c r="S26" s="81"/>
      <c r="T26" s="81"/>
      <c r="U26" s="81"/>
      <c r="V26" s="81"/>
      <c r="W26" s="81"/>
      <c r="X26" s="82"/>
      <c r="Y26" s="103"/>
      <c r="Z26" s="104"/>
      <c r="AA26" s="104"/>
      <c r="AB26" s="105"/>
      <c r="AC26" s="132"/>
      <c r="AD26" s="133"/>
      <c r="AE26" s="95"/>
      <c r="AF26" s="96"/>
      <c r="AG26" s="96"/>
      <c r="AH26" s="97"/>
      <c r="AI26" s="119">
        <f t="shared" ref="AI26" si="4">ROUND(Y26*AE26,0)</f>
        <v>0</v>
      </c>
      <c r="AJ26" s="120"/>
      <c r="AK26" s="120"/>
      <c r="AL26" s="120"/>
      <c r="AM26" s="121"/>
      <c r="AN26" s="95"/>
      <c r="AO26" s="96"/>
      <c r="AP26" s="96"/>
      <c r="AQ26" s="96"/>
      <c r="AR26" s="138"/>
      <c r="AS26" s="123"/>
      <c r="AT26" s="124"/>
      <c r="AU26" s="124"/>
      <c r="AV26" s="125"/>
      <c r="AW26" s="109"/>
      <c r="AX26" s="110"/>
      <c r="AY26" s="110"/>
      <c r="AZ26" s="112"/>
      <c r="BA26" s="109">
        <f t="shared" ref="BA26" si="5">ROUND(AS26*AW26,0)</f>
        <v>0</v>
      </c>
      <c r="BB26" s="110"/>
      <c r="BC26" s="110"/>
      <c r="BD26" s="110"/>
      <c r="BE26" s="111"/>
    </row>
    <row r="27" spans="3:60" ht="12" customHeight="1">
      <c r="C27" s="134"/>
      <c r="D27" s="79"/>
      <c r="E27" s="134"/>
      <c r="F27" s="78"/>
      <c r="G27" s="78"/>
      <c r="H27" s="78"/>
      <c r="I27" s="78"/>
      <c r="J27" s="78"/>
      <c r="K27" s="78"/>
      <c r="L27" s="78"/>
      <c r="M27" s="78"/>
      <c r="N27" s="137"/>
      <c r="O27" s="77"/>
      <c r="P27" s="78"/>
      <c r="Q27" s="78"/>
      <c r="R27" s="78"/>
      <c r="S27" s="78"/>
      <c r="T27" s="78"/>
      <c r="U27" s="78"/>
      <c r="V27" s="78"/>
      <c r="W27" s="78"/>
      <c r="X27" s="79"/>
      <c r="Y27" s="129"/>
      <c r="Z27" s="130"/>
      <c r="AA27" s="130"/>
      <c r="AB27" s="131"/>
      <c r="AC27" s="106"/>
      <c r="AD27" s="107"/>
      <c r="AE27" s="126"/>
      <c r="AF27" s="127"/>
      <c r="AG27" s="127"/>
      <c r="AH27" s="128"/>
      <c r="AI27" s="92"/>
      <c r="AJ27" s="93"/>
      <c r="AK27" s="93"/>
      <c r="AL27" s="93"/>
      <c r="AM27" s="94"/>
      <c r="AN27" s="134"/>
      <c r="AO27" s="78"/>
      <c r="AP27" s="78"/>
      <c r="AQ27" s="78"/>
      <c r="AR27" s="135"/>
      <c r="AS27" s="98"/>
      <c r="AT27" s="99"/>
      <c r="AU27" s="99"/>
      <c r="AV27" s="116"/>
      <c r="AW27" s="113"/>
      <c r="AX27" s="114"/>
      <c r="AY27" s="114"/>
      <c r="AZ27" s="115"/>
      <c r="BA27" s="113"/>
      <c r="BB27" s="114"/>
      <c r="BC27" s="114"/>
      <c r="BD27" s="114"/>
      <c r="BE27" s="117"/>
    </row>
    <row r="28" spans="3:60" ht="12" customHeight="1">
      <c r="C28" s="90"/>
      <c r="D28" s="82"/>
      <c r="E28" s="90"/>
      <c r="F28" s="81"/>
      <c r="G28" s="81"/>
      <c r="H28" s="81"/>
      <c r="I28" s="81"/>
      <c r="J28" s="81"/>
      <c r="K28" s="81"/>
      <c r="L28" s="81"/>
      <c r="M28" s="81"/>
      <c r="N28" s="91"/>
      <c r="O28" s="80"/>
      <c r="P28" s="81"/>
      <c r="Q28" s="81"/>
      <c r="R28" s="81"/>
      <c r="S28" s="81"/>
      <c r="T28" s="81"/>
      <c r="U28" s="81"/>
      <c r="V28" s="81"/>
      <c r="W28" s="81"/>
      <c r="X28" s="82"/>
      <c r="Y28" s="103"/>
      <c r="Z28" s="104"/>
      <c r="AA28" s="104"/>
      <c r="AB28" s="105"/>
      <c r="AC28" s="132"/>
      <c r="AD28" s="133"/>
      <c r="AE28" s="95"/>
      <c r="AF28" s="96"/>
      <c r="AG28" s="96"/>
      <c r="AH28" s="97"/>
      <c r="AI28" s="119">
        <f t="shared" ref="AI28" si="6">ROUND(Y28*AE28,0)</f>
        <v>0</v>
      </c>
      <c r="AJ28" s="120"/>
      <c r="AK28" s="120"/>
      <c r="AL28" s="120"/>
      <c r="AM28" s="121"/>
      <c r="AN28" s="95"/>
      <c r="AO28" s="96"/>
      <c r="AP28" s="96"/>
      <c r="AQ28" s="96"/>
      <c r="AR28" s="138"/>
      <c r="AS28" s="123"/>
      <c r="AT28" s="124"/>
      <c r="AU28" s="124"/>
      <c r="AV28" s="125"/>
      <c r="AW28" s="109"/>
      <c r="AX28" s="110"/>
      <c r="AY28" s="110"/>
      <c r="AZ28" s="112"/>
      <c r="BA28" s="109">
        <f t="shared" ref="BA28" si="7">ROUND(AS28*AW28,0)</f>
        <v>0</v>
      </c>
      <c r="BB28" s="110"/>
      <c r="BC28" s="110"/>
      <c r="BD28" s="110"/>
      <c r="BE28" s="111"/>
    </row>
    <row r="29" spans="3:60" ht="12" customHeight="1">
      <c r="C29" s="134"/>
      <c r="D29" s="79"/>
      <c r="E29" s="134"/>
      <c r="F29" s="78"/>
      <c r="G29" s="78"/>
      <c r="H29" s="78"/>
      <c r="I29" s="78"/>
      <c r="J29" s="78"/>
      <c r="K29" s="78"/>
      <c r="L29" s="78"/>
      <c r="M29" s="78"/>
      <c r="N29" s="137"/>
      <c r="O29" s="77"/>
      <c r="P29" s="78"/>
      <c r="Q29" s="78"/>
      <c r="R29" s="78"/>
      <c r="S29" s="78"/>
      <c r="T29" s="78"/>
      <c r="U29" s="78"/>
      <c r="V29" s="78"/>
      <c r="W29" s="78"/>
      <c r="X29" s="79"/>
      <c r="Y29" s="129"/>
      <c r="Z29" s="130"/>
      <c r="AA29" s="130"/>
      <c r="AB29" s="131"/>
      <c r="AC29" s="106"/>
      <c r="AD29" s="107"/>
      <c r="AE29" s="126"/>
      <c r="AF29" s="127"/>
      <c r="AG29" s="127"/>
      <c r="AH29" s="128"/>
      <c r="AI29" s="92"/>
      <c r="AJ29" s="93"/>
      <c r="AK29" s="93"/>
      <c r="AL29" s="93"/>
      <c r="AM29" s="94"/>
      <c r="AN29" s="134"/>
      <c r="AO29" s="78"/>
      <c r="AP29" s="78"/>
      <c r="AQ29" s="78"/>
      <c r="AR29" s="135"/>
      <c r="AS29" s="98"/>
      <c r="AT29" s="99"/>
      <c r="AU29" s="99"/>
      <c r="AV29" s="116"/>
      <c r="AW29" s="113"/>
      <c r="AX29" s="114"/>
      <c r="AY29" s="114"/>
      <c r="AZ29" s="115"/>
      <c r="BA29" s="113"/>
      <c r="BB29" s="114"/>
      <c r="BC29" s="114"/>
      <c r="BD29" s="114"/>
      <c r="BE29" s="117"/>
    </row>
    <row r="30" spans="3:60" ht="12" customHeight="1">
      <c r="C30" s="90"/>
      <c r="D30" s="82"/>
      <c r="E30" s="90"/>
      <c r="F30" s="81"/>
      <c r="G30" s="81"/>
      <c r="H30" s="81"/>
      <c r="I30" s="81"/>
      <c r="J30" s="81"/>
      <c r="K30" s="81"/>
      <c r="L30" s="81"/>
      <c r="M30" s="81"/>
      <c r="N30" s="91"/>
      <c r="O30" s="80"/>
      <c r="P30" s="81"/>
      <c r="Q30" s="81"/>
      <c r="R30" s="81"/>
      <c r="S30" s="81"/>
      <c r="T30" s="81"/>
      <c r="U30" s="81"/>
      <c r="V30" s="81"/>
      <c r="W30" s="81"/>
      <c r="X30" s="82"/>
      <c r="Y30" s="103"/>
      <c r="Z30" s="104"/>
      <c r="AA30" s="104"/>
      <c r="AB30" s="105"/>
      <c r="AC30" s="132"/>
      <c r="AD30" s="133"/>
      <c r="AE30" s="95"/>
      <c r="AF30" s="96"/>
      <c r="AG30" s="96"/>
      <c r="AH30" s="97"/>
      <c r="AI30" s="119">
        <f t="shared" ref="AI30" si="8">ROUND(Y30*AE30,0)</f>
        <v>0</v>
      </c>
      <c r="AJ30" s="120"/>
      <c r="AK30" s="120"/>
      <c r="AL30" s="120"/>
      <c r="AM30" s="121"/>
      <c r="AN30" s="95"/>
      <c r="AO30" s="96"/>
      <c r="AP30" s="96"/>
      <c r="AQ30" s="96"/>
      <c r="AR30" s="138"/>
      <c r="AS30" s="123"/>
      <c r="AT30" s="124"/>
      <c r="AU30" s="124"/>
      <c r="AV30" s="125"/>
      <c r="AW30" s="109"/>
      <c r="AX30" s="110"/>
      <c r="AY30" s="110"/>
      <c r="AZ30" s="112"/>
      <c r="BA30" s="109">
        <f t="shared" ref="BA30" si="9">ROUND(AS30*AW30,0)</f>
        <v>0</v>
      </c>
      <c r="BB30" s="110"/>
      <c r="BC30" s="110"/>
      <c r="BD30" s="110"/>
      <c r="BE30" s="111"/>
    </row>
    <row r="31" spans="3:60" ht="12" customHeight="1">
      <c r="C31" s="134"/>
      <c r="D31" s="79"/>
      <c r="E31" s="134"/>
      <c r="F31" s="78"/>
      <c r="G31" s="78"/>
      <c r="H31" s="78"/>
      <c r="I31" s="78"/>
      <c r="J31" s="78"/>
      <c r="K31" s="78"/>
      <c r="L31" s="78"/>
      <c r="M31" s="78"/>
      <c r="N31" s="137"/>
      <c r="O31" s="77"/>
      <c r="P31" s="78"/>
      <c r="Q31" s="78"/>
      <c r="R31" s="78"/>
      <c r="S31" s="78"/>
      <c r="T31" s="78"/>
      <c r="U31" s="78"/>
      <c r="V31" s="78"/>
      <c r="W31" s="78"/>
      <c r="X31" s="79"/>
      <c r="Y31" s="129"/>
      <c r="Z31" s="130"/>
      <c r="AA31" s="130"/>
      <c r="AB31" s="131"/>
      <c r="AC31" s="106"/>
      <c r="AD31" s="107"/>
      <c r="AE31" s="126"/>
      <c r="AF31" s="127"/>
      <c r="AG31" s="127"/>
      <c r="AH31" s="128"/>
      <c r="AI31" s="92"/>
      <c r="AJ31" s="93"/>
      <c r="AK31" s="93"/>
      <c r="AL31" s="93"/>
      <c r="AM31" s="94"/>
      <c r="AN31" s="134"/>
      <c r="AO31" s="78"/>
      <c r="AP31" s="78"/>
      <c r="AQ31" s="78"/>
      <c r="AR31" s="135"/>
      <c r="AS31" s="98"/>
      <c r="AT31" s="99"/>
      <c r="AU31" s="99"/>
      <c r="AV31" s="116"/>
      <c r="AW31" s="113"/>
      <c r="AX31" s="114"/>
      <c r="AY31" s="114"/>
      <c r="AZ31" s="115"/>
      <c r="BA31" s="113"/>
      <c r="BB31" s="114"/>
      <c r="BC31" s="114"/>
      <c r="BD31" s="114"/>
      <c r="BE31" s="117"/>
    </row>
    <row r="32" spans="3:60" ht="12" customHeight="1">
      <c r="C32" s="90"/>
      <c r="D32" s="82"/>
      <c r="E32" s="90"/>
      <c r="F32" s="81"/>
      <c r="G32" s="81"/>
      <c r="H32" s="81"/>
      <c r="I32" s="81"/>
      <c r="J32" s="81"/>
      <c r="K32" s="81"/>
      <c r="L32" s="81"/>
      <c r="M32" s="81"/>
      <c r="N32" s="91"/>
      <c r="O32" s="80"/>
      <c r="P32" s="81"/>
      <c r="Q32" s="81"/>
      <c r="R32" s="81"/>
      <c r="S32" s="81"/>
      <c r="T32" s="81"/>
      <c r="U32" s="81"/>
      <c r="V32" s="81"/>
      <c r="W32" s="81"/>
      <c r="X32" s="82"/>
      <c r="Y32" s="103"/>
      <c r="Z32" s="104"/>
      <c r="AA32" s="104"/>
      <c r="AB32" s="105"/>
      <c r="AC32" s="132"/>
      <c r="AD32" s="133"/>
      <c r="AE32" s="95"/>
      <c r="AF32" s="96"/>
      <c r="AG32" s="96"/>
      <c r="AH32" s="97"/>
      <c r="AI32" s="119">
        <f t="shared" ref="AI32" si="10">ROUND(Y32*AE32,0)</f>
        <v>0</v>
      </c>
      <c r="AJ32" s="120"/>
      <c r="AK32" s="120"/>
      <c r="AL32" s="120"/>
      <c r="AM32" s="121"/>
      <c r="AN32" s="95"/>
      <c r="AO32" s="96"/>
      <c r="AP32" s="96"/>
      <c r="AQ32" s="96"/>
      <c r="AR32" s="138"/>
      <c r="AS32" s="123"/>
      <c r="AT32" s="124"/>
      <c r="AU32" s="124"/>
      <c r="AV32" s="125"/>
      <c r="AW32" s="109"/>
      <c r="AX32" s="110"/>
      <c r="AY32" s="110"/>
      <c r="AZ32" s="112"/>
      <c r="BA32" s="109">
        <f t="shared" ref="BA32" si="11">ROUND(AS32*AW32,0)</f>
        <v>0</v>
      </c>
      <c r="BB32" s="110"/>
      <c r="BC32" s="110"/>
      <c r="BD32" s="110"/>
      <c r="BE32" s="111"/>
    </row>
    <row r="33" spans="3:57" ht="12" customHeight="1">
      <c r="C33" s="134"/>
      <c r="D33" s="79"/>
      <c r="E33" s="134"/>
      <c r="F33" s="78"/>
      <c r="G33" s="78"/>
      <c r="H33" s="78"/>
      <c r="I33" s="78"/>
      <c r="J33" s="78"/>
      <c r="K33" s="78"/>
      <c r="L33" s="78"/>
      <c r="M33" s="78"/>
      <c r="N33" s="137"/>
      <c r="O33" s="77"/>
      <c r="P33" s="78"/>
      <c r="Q33" s="78"/>
      <c r="R33" s="78"/>
      <c r="S33" s="78"/>
      <c r="T33" s="78"/>
      <c r="U33" s="78"/>
      <c r="V33" s="78"/>
      <c r="W33" s="78"/>
      <c r="X33" s="79"/>
      <c r="Y33" s="129"/>
      <c r="Z33" s="130"/>
      <c r="AA33" s="130"/>
      <c r="AB33" s="131"/>
      <c r="AC33" s="106"/>
      <c r="AD33" s="107"/>
      <c r="AE33" s="126"/>
      <c r="AF33" s="127"/>
      <c r="AG33" s="127"/>
      <c r="AH33" s="128"/>
      <c r="AI33" s="92"/>
      <c r="AJ33" s="93"/>
      <c r="AK33" s="93"/>
      <c r="AL33" s="93"/>
      <c r="AM33" s="94"/>
      <c r="AN33" s="134"/>
      <c r="AO33" s="78"/>
      <c r="AP33" s="78"/>
      <c r="AQ33" s="78"/>
      <c r="AR33" s="135"/>
      <c r="AS33" s="98"/>
      <c r="AT33" s="99"/>
      <c r="AU33" s="99"/>
      <c r="AV33" s="116"/>
      <c r="AW33" s="113"/>
      <c r="AX33" s="114"/>
      <c r="AY33" s="114"/>
      <c r="AZ33" s="115"/>
      <c r="BA33" s="113"/>
      <c r="BB33" s="114"/>
      <c r="BC33" s="114"/>
      <c r="BD33" s="114"/>
      <c r="BE33" s="117"/>
    </row>
    <row r="34" spans="3:57" ht="12" customHeight="1">
      <c r="C34" s="90"/>
      <c r="D34" s="82"/>
      <c r="E34" s="90"/>
      <c r="F34" s="81"/>
      <c r="G34" s="81"/>
      <c r="H34" s="81"/>
      <c r="I34" s="81"/>
      <c r="J34" s="81"/>
      <c r="K34" s="81"/>
      <c r="L34" s="81"/>
      <c r="M34" s="81"/>
      <c r="N34" s="91"/>
      <c r="O34" s="80"/>
      <c r="P34" s="81"/>
      <c r="Q34" s="81"/>
      <c r="R34" s="81"/>
      <c r="S34" s="81"/>
      <c r="T34" s="81"/>
      <c r="U34" s="81"/>
      <c r="V34" s="81"/>
      <c r="W34" s="81"/>
      <c r="X34" s="82"/>
      <c r="Y34" s="103"/>
      <c r="Z34" s="104"/>
      <c r="AA34" s="104"/>
      <c r="AB34" s="105"/>
      <c r="AC34" s="132"/>
      <c r="AD34" s="133"/>
      <c r="AE34" s="95"/>
      <c r="AF34" s="96"/>
      <c r="AG34" s="96"/>
      <c r="AH34" s="97"/>
      <c r="AI34" s="119">
        <f t="shared" ref="AI34" si="12">ROUND(Y34*AE34,0)</f>
        <v>0</v>
      </c>
      <c r="AJ34" s="120"/>
      <c r="AK34" s="120"/>
      <c r="AL34" s="120"/>
      <c r="AM34" s="121"/>
      <c r="AN34" s="95"/>
      <c r="AO34" s="96"/>
      <c r="AP34" s="96"/>
      <c r="AQ34" s="96"/>
      <c r="AR34" s="138"/>
      <c r="AS34" s="123"/>
      <c r="AT34" s="124"/>
      <c r="AU34" s="124"/>
      <c r="AV34" s="125"/>
      <c r="AW34" s="109"/>
      <c r="AX34" s="110"/>
      <c r="AY34" s="110"/>
      <c r="AZ34" s="112"/>
      <c r="BA34" s="109">
        <f t="shared" ref="BA34" si="13">ROUND(AS34*AW34,0)</f>
        <v>0</v>
      </c>
      <c r="BB34" s="110"/>
      <c r="BC34" s="110"/>
      <c r="BD34" s="110"/>
      <c r="BE34" s="111"/>
    </row>
    <row r="35" spans="3:57" ht="12" customHeight="1">
      <c r="C35" s="134"/>
      <c r="D35" s="79"/>
      <c r="E35" s="134"/>
      <c r="F35" s="78"/>
      <c r="G35" s="78"/>
      <c r="H35" s="78"/>
      <c r="I35" s="78"/>
      <c r="J35" s="78"/>
      <c r="K35" s="78"/>
      <c r="L35" s="78"/>
      <c r="M35" s="78"/>
      <c r="N35" s="137"/>
      <c r="O35" s="77"/>
      <c r="P35" s="78"/>
      <c r="Q35" s="78"/>
      <c r="R35" s="78"/>
      <c r="S35" s="78"/>
      <c r="T35" s="78"/>
      <c r="U35" s="78"/>
      <c r="V35" s="78"/>
      <c r="W35" s="78"/>
      <c r="X35" s="79"/>
      <c r="Y35" s="129"/>
      <c r="Z35" s="130"/>
      <c r="AA35" s="130"/>
      <c r="AB35" s="131"/>
      <c r="AC35" s="106"/>
      <c r="AD35" s="107"/>
      <c r="AE35" s="126"/>
      <c r="AF35" s="127"/>
      <c r="AG35" s="127"/>
      <c r="AH35" s="128"/>
      <c r="AI35" s="92"/>
      <c r="AJ35" s="93"/>
      <c r="AK35" s="93"/>
      <c r="AL35" s="93"/>
      <c r="AM35" s="94"/>
      <c r="AN35" s="134"/>
      <c r="AO35" s="78"/>
      <c r="AP35" s="78"/>
      <c r="AQ35" s="78"/>
      <c r="AR35" s="135"/>
      <c r="AS35" s="98"/>
      <c r="AT35" s="99"/>
      <c r="AU35" s="99"/>
      <c r="AV35" s="116"/>
      <c r="AW35" s="113"/>
      <c r="AX35" s="114"/>
      <c r="AY35" s="114"/>
      <c r="AZ35" s="115"/>
      <c r="BA35" s="113"/>
      <c r="BB35" s="114"/>
      <c r="BC35" s="114"/>
      <c r="BD35" s="114"/>
      <c r="BE35" s="117"/>
    </row>
    <row r="36" spans="3:57" ht="12" customHeight="1">
      <c r="C36" s="90"/>
      <c r="D36" s="82"/>
      <c r="E36" s="90"/>
      <c r="F36" s="81"/>
      <c r="G36" s="81"/>
      <c r="H36" s="81"/>
      <c r="I36" s="81"/>
      <c r="J36" s="81"/>
      <c r="K36" s="81"/>
      <c r="L36" s="81"/>
      <c r="M36" s="81"/>
      <c r="N36" s="91"/>
      <c r="O36" s="80"/>
      <c r="P36" s="81"/>
      <c r="Q36" s="81"/>
      <c r="R36" s="81"/>
      <c r="S36" s="81"/>
      <c r="T36" s="81"/>
      <c r="U36" s="81"/>
      <c r="V36" s="81"/>
      <c r="W36" s="81"/>
      <c r="X36" s="82"/>
      <c r="Y36" s="103"/>
      <c r="Z36" s="104"/>
      <c r="AA36" s="104"/>
      <c r="AB36" s="105"/>
      <c r="AC36" s="132"/>
      <c r="AD36" s="133"/>
      <c r="AE36" s="95"/>
      <c r="AF36" s="96"/>
      <c r="AG36" s="96"/>
      <c r="AH36" s="97"/>
      <c r="AI36" s="119">
        <f t="shared" ref="AI36" si="14">ROUND(Y36*AE36,0)</f>
        <v>0</v>
      </c>
      <c r="AJ36" s="120"/>
      <c r="AK36" s="120"/>
      <c r="AL36" s="120"/>
      <c r="AM36" s="121"/>
      <c r="AN36" s="95"/>
      <c r="AO36" s="96"/>
      <c r="AP36" s="96"/>
      <c r="AQ36" s="96"/>
      <c r="AR36" s="138"/>
      <c r="AS36" s="123"/>
      <c r="AT36" s="124"/>
      <c r="AU36" s="124"/>
      <c r="AV36" s="125"/>
      <c r="AW36" s="109"/>
      <c r="AX36" s="110"/>
      <c r="AY36" s="110"/>
      <c r="AZ36" s="112"/>
      <c r="BA36" s="109">
        <f t="shared" ref="BA36" si="15">ROUND(AS36*AW36,0)</f>
        <v>0</v>
      </c>
      <c r="BB36" s="110"/>
      <c r="BC36" s="110"/>
      <c r="BD36" s="110"/>
      <c r="BE36" s="111"/>
    </row>
    <row r="37" spans="3:57" ht="12" customHeight="1">
      <c r="C37" s="134"/>
      <c r="D37" s="79"/>
      <c r="E37" s="134"/>
      <c r="F37" s="78"/>
      <c r="G37" s="78"/>
      <c r="H37" s="78"/>
      <c r="I37" s="78"/>
      <c r="J37" s="78"/>
      <c r="K37" s="78"/>
      <c r="L37" s="78"/>
      <c r="M37" s="78"/>
      <c r="N37" s="137"/>
      <c r="O37" s="77"/>
      <c r="P37" s="78"/>
      <c r="Q37" s="78"/>
      <c r="R37" s="78"/>
      <c r="S37" s="78"/>
      <c r="T37" s="78"/>
      <c r="U37" s="78"/>
      <c r="V37" s="78"/>
      <c r="W37" s="78"/>
      <c r="X37" s="79"/>
      <c r="Y37" s="129"/>
      <c r="Z37" s="130"/>
      <c r="AA37" s="130"/>
      <c r="AB37" s="131"/>
      <c r="AC37" s="106"/>
      <c r="AD37" s="107"/>
      <c r="AE37" s="126"/>
      <c r="AF37" s="127"/>
      <c r="AG37" s="127"/>
      <c r="AH37" s="128"/>
      <c r="AI37" s="92"/>
      <c r="AJ37" s="93"/>
      <c r="AK37" s="93"/>
      <c r="AL37" s="93"/>
      <c r="AM37" s="94"/>
      <c r="AN37" s="134"/>
      <c r="AO37" s="78"/>
      <c r="AP37" s="78"/>
      <c r="AQ37" s="78"/>
      <c r="AR37" s="135"/>
      <c r="AS37" s="98"/>
      <c r="AT37" s="99"/>
      <c r="AU37" s="99"/>
      <c r="AV37" s="116"/>
      <c r="AW37" s="113"/>
      <c r="AX37" s="114"/>
      <c r="AY37" s="114"/>
      <c r="AZ37" s="115"/>
      <c r="BA37" s="113"/>
      <c r="BB37" s="114"/>
      <c r="BC37" s="114"/>
      <c r="BD37" s="114"/>
      <c r="BE37" s="117"/>
    </row>
    <row r="38" spans="3:57" ht="12" customHeight="1">
      <c r="C38" s="90"/>
      <c r="D38" s="82"/>
      <c r="E38" s="90" t="s">
        <v>79</v>
      </c>
      <c r="F38" s="81"/>
      <c r="G38" s="81"/>
      <c r="H38" s="81"/>
      <c r="I38" s="81"/>
      <c r="J38" s="81"/>
      <c r="K38" s="81"/>
      <c r="L38" s="81"/>
      <c r="M38" s="81"/>
      <c r="N38" s="91"/>
      <c r="O38" s="151"/>
      <c r="P38" s="81"/>
      <c r="Q38" s="81"/>
      <c r="R38" s="81"/>
      <c r="S38" s="81"/>
      <c r="T38" s="81"/>
      <c r="U38" s="81"/>
      <c r="V38" s="81"/>
      <c r="W38" s="81"/>
      <c r="X38" s="82"/>
      <c r="Y38" s="103"/>
      <c r="Z38" s="104"/>
      <c r="AA38" s="104"/>
      <c r="AB38" s="105"/>
      <c r="AC38" s="132"/>
      <c r="AD38" s="133"/>
      <c r="AE38" s="95"/>
      <c r="AF38" s="96"/>
      <c r="AG38" s="96"/>
      <c r="AH38" s="97"/>
      <c r="AI38" s="119">
        <f>SUM(AI21:AM37)</f>
        <v>0</v>
      </c>
      <c r="AJ38" s="120"/>
      <c r="AK38" s="120"/>
      <c r="AL38" s="120"/>
      <c r="AM38" s="121"/>
      <c r="AN38" s="187"/>
      <c r="AO38" s="188"/>
      <c r="AP38" s="188"/>
      <c r="AQ38" s="188"/>
      <c r="AR38" s="189"/>
      <c r="AS38" s="123"/>
      <c r="AT38" s="124"/>
      <c r="AU38" s="124"/>
      <c r="AV38" s="125"/>
      <c r="AW38" s="109"/>
      <c r="AX38" s="110"/>
      <c r="AY38" s="110"/>
      <c r="AZ38" s="112"/>
      <c r="BA38" s="109">
        <f>SUM(BA21:BE37)</f>
        <v>0</v>
      </c>
      <c r="BB38" s="110"/>
      <c r="BC38" s="110"/>
      <c r="BD38" s="110"/>
      <c r="BE38" s="111"/>
    </row>
    <row r="39" spans="3:57" ht="12" customHeight="1">
      <c r="C39" s="29"/>
      <c r="D39" s="25"/>
      <c r="E39" s="25"/>
      <c r="F39" s="25"/>
      <c r="G39" s="25"/>
      <c r="H39" s="25"/>
      <c r="I39" s="25"/>
      <c r="J39" s="25"/>
      <c r="K39" s="25"/>
      <c r="L39" s="25"/>
      <c r="M39" s="25"/>
      <c r="N39" s="25"/>
      <c r="O39" s="25"/>
      <c r="P39" s="25"/>
      <c r="Q39" s="25"/>
      <c r="R39" s="25"/>
      <c r="S39" s="25"/>
      <c r="T39" s="25"/>
      <c r="U39" s="25"/>
      <c r="V39" s="25"/>
      <c r="W39" s="25"/>
      <c r="X39" s="25"/>
      <c r="Y39" s="25"/>
      <c r="Z39" s="30"/>
      <c r="AA39" s="30"/>
      <c r="AB39" s="30"/>
      <c r="AC39" s="25"/>
      <c r="AD39" s="25"/>
      <c r="AE39" s="31"/>
      <c r="AF39" s="31"/>
      <c r="AG39" s="31"/>
      <c r="AH39" s="31"/>
      <c r="AI39" s="66"/>
      <c r="AJ39" s="66"/>
      <c r="AK39" s="66"/>
      <c r="AL39" s="66"/>
      <c r="AM39" s="66"/>
      <c r="AN39" s="25"/>
      <c r="AO39" s="25"/>
      <c r="AP39" s="25"/>
      <c r="AQ39" s="25"/>
      <c r="AR39" s="60"/>
      <c r="AS39" s="98"/>
      <c r="AT39" s="99"/>
      <c r="AU39" s="99"/>
      <c r="AV39" s="99"/>
      <c r="AW39" s="114"/>
      <c r="AX39" s="114"/>
      <c r="AY39" s="114"/>
      <c r="AZ39" s="114"/>
      <c r="BA39" s="114"/>
      <c r="BB39" s="114"/>
      <c r="BC39" s="114"/>
      <c r="BD39" s="114"/>
      <c r="BE39" s="117"/>
    </row>
    <row r="40" spans="3:57" ht="12" customHeight="1">
      <c r="C40" s="54"/>
      <c r="D40" s="67"/>
      <c r="E40" s="67"/>
      <c r="F40" s="67"/>
      <c r="G40" s="67"/>
      <c r="H40" s="67"/>
      <c r="I40" s="67"/>
      <c r="J40" s="67"/>
      <c r="K40" s="67"/>
      <c r="L40" s="67"/>
      <c r="M40" s="67"/>
      <c r="N40" s="67"/>
      <c r="O40" s="67"/>
      <c r="P40" s="67"/>
      <c r="Q40" s="67"/>
      <c r="R40" s="67"/>
      <c r="S40" s="67"/>
      <c r="T40" s="67"/>
      <c r="U40" s="67"/>
      <c r="V40" s="67"/>
      <c r="W40" s="67"/>
      <c r="X40" s="67"/>
      <c r="Y40" s="68"/>
      <c r="Z40" s="68"/>
      <c r="AA40" s="68"/>
      <c r="AB40" s="68"/>
      <c r="AC40" s="67"/>
      <c r="AD40" s="67"/>
      <c r="AE40" s="69"/>
      <c r="AF40" s="69"/>
      <c r="AG40" s="69"/>
      <c r="AH40" s="69"/>
      <c r="AI40" s="70"/>
      <c r="AJ40" s="70"/>
      <c r="AK40" s="70"/>
      <c r="AL40" s="70"/>
      <c r="AM40" s="70"/>
      <c r="AN40" s="67"/>
      <c r="AO40" s="67"/>
      <c r="AP40" s="67"/>
      <c r="AQ40" s="67"/>
      <c r="AR40" s="71"/>
      <c r="AS40" s="163"/>
      <c r="AT40" s="164"/>
      <c r="AU40" s="164"/>
      <c r="AV40" s="164"/>
      <c r="AW40" s="108"/>
      <c r="AX40" s="108"/>
      <c r="AY40" s="108"/>
      <c r="AZ40" s="108"/>
      <c r="BA40" s="108"/>
      <c r="BB40" s="108"/>
      <c r="BC40" s="108"/>
      <c r="BD40" s="108"/>
      <c r="BE40" s="160"/>
    </row>
    <row r="41" spans="3:57" ht="12" customHeight="1">
      <c r="C41" s="54"/>
      <c r="D41" s="67"/>
      <c r="E41" s="67"/>
      <c r="F41" s="67"/>
      <c r="G41" s="67"/>
      <c r="H41" s="67"/>
      <c r="I41" s="67"/>
      <c r="J41" s="67"/>
      <c r="K41" s="67"/>
      <c r="L41" s="67"/>
      <c r="M41" s="67"/>
      <c r="N41" s="67"/>
      <c r="O41" s="67"/>
      <c r="P41" s="67"/>
      <c r="Q41" s="67"/>
      <c r="R41" s="67"/>
      <c r="S41" s="67"/>
      <c r="T41" s="67"/>
      <c r="U41" s="67"/>
      <c r="V41" s="67"/>
      <c r="W41" s="67"/>
      <c r="X41" s="67"/>
      <c r="Y41" s="68"/>
      <c r="Z41" s="68"/>
      <c r="AA41" s="68"/>
      <c r="AB41" s="68"/>
      <c r="AC41" s="67"/>
      <c r="AD41" s="67"/>
      <c r="AE41" s="69"/>
      <c r="AF41" s="69"/>
      <c r="AG41" s="69"/>
      <c r="AH41" s="69"/>
      <c r="AI41" s="70"/>
      <c r="AJ41" s="70"/>
      <c r="AK41" s="70"/>
      <c r="AL41" s="70"/>
      <c r="AM41" s="70"/>
      <c r="AN41" s="67"/>
      <c r="AO41" s="67"/>
      <c r="AP41" s="67"/>
      <c r="AQ41" s="67"/>
      <c r="AR41" s="71"/>
      <c r="AS41" s="190"/>
      <c r="AT41" s="191"/>
      <c r="AU41" s="191"/>
      <c r="AV41" s="191"/>
      <c r="AW41" s="108"/>
      <c r="AX41" s="108"/>
      <c r="AY41" s="108"/>
      <c r="AZ41" s="108"/>
      <c r="BA41" s="108"/>
      <c r="BB41" s="108"/>
      <c r="BC41" s="108"/>
      <c r="BD41" s="108"/>
      <c r="BE41" s="160"/>
    </row>
    <row r="42" spans="3:57" ht="12" customHeight="1">
      <c r="C42" s="33"/>
      <c r="D42" s="28"/>
      <c r="E42" s="28"/>
      <c r="F42" s="28"/>
      <c r="G42" s="28"/>
      <c r="H42" s="28"/>
      <c r="I42" s="28"/>
      <c r="J42" s="28"/>
      <c r="K42" s="28"/>
      <c r="L42" s="28"/>
      <c r="M42" s="28"/>
      <c r="N42" s="28"/>
      <c r="O42" s="28"/>
      <c r="P42" s="28"/>
      <c r="Q42" s="28"/>
      <c r="R42" s="28"/>
      <c r="S42" s="28"/>
      <c r="T42" s="28"/>
      <c r="U42" s="28"/>
      <c r="V42" s="28"/>
      <c r="W42" s="28"/>
      <c r="X42" s="28"/>
      <c r="Y42" s="34"/>
      <c r="Z42" s="34"/>
      <c r="AA42" s="34"/>
      <c r="AB42" s="34"/>
      <c r="AC42" s="28"/>
      <c r="AD42" s="28"/>
      <c r="AE42" s="35"/>
      <c r="AF42" s="35"/>
      <c r="AG42" s="35"/>
      <c r="AH42" s="35"/>
      <c r="AI42" s="72"/>
      <c r="AJ42" s="72"/>
      <c r="AK42" s="72"/>
      <c r="AL42" s="72"/>
      <c r="AM42" s="72"/>
      <c r="AN42" s="28"/>
      <c r="AO42" s="28"/>
      <c r="AP42" s="28"/>
      <c r="AQ42" s="28"/>
      <c r="AR42" s="73"/>
      <c r="AS42" s="123"/>
      <c r="AT42" s="124"/>
      <c r="AU42" s="124"/>
      <c r="AV42" s="124"/>
      <c r="AW42" s="110"/>
      <c r="AX42" s="110"/>
      <c r="AY42" s="110"/>
      <c r="AZ42" s="110"/>
      <c r="BA42" s="110"/>
      <c r="BB42" s="110"/>
      <c r="BC42" s="110"/>
      <c r="BD42" s="110"/>
      <c r="BE42" s="111"/>
    </row>
    <row r="43" spans="3:57" ht="12" customHeight="1" thickBot="1"/>
    <row r="44" spans="3:57" ht="12" customHeight="1">
      <c r="D44" s="19" t="s">
        <v>18</v>
      </c>
      <c r="X44" s="36"/>
      <c r="Y44" s="87" t="s">
        <v>83</v>
      </c>
      <c r="Z44" s="88"/>
      <c r="AA44" s="88"/>
      <c r="AB44" s="88"/>
      <c r="AC44" s="89"/>
      <c r="AD44" s="89"/>
      <c r="AE44" s="51"/>
      <c r="AF44" s="51"/>
      <c r="AG44" s="51"/>
      <c r="AH44" s="51"/>
      <c r="AI44" s="51"/>
      <c r="AJ44" s="51"/>
      <c r="AK44" s="51"/>
      <c r="AL44" s="118" t="s">
        <v>80</v>
      </c>
      <c r="AM44" s="118"/>
      <c r="AN44" s="118"/>
      <c r="AO44" s="118"/>
      <c r="AP44" s="118" t="s">
        <v>72</v>
      </c>
      <c r="AQ44" s="118"/>
      <c r="AR44" s="118"/>
      <c r="AS44" s="118"/>
      <c r="AT44" s="118" t="s">
        <v>35</v>
      </c>
      <c r="AU44" s="118"/>
      <c r="AV44" s="118"/>
      <c r="AW44" s="118"/>
      <c r="AX44" s="118" t="s">
        <v>73</v>
      </c>
      <c r="AY44" s="118"/>
      <c r="AZ44" s="118"/>
      <c r="BA44" s="118"/>
      <c r="BB44" s="118" t="s">
        <v>74</v>
      </c>
      <c r="BC44" s="118"/>
      <c r="BD44" s="118"/>
      <c r="BE44" s="192"/>
    </row>
    <row r="45" spans="3:57" ht="12" customHeight="1">
      <c r="D45" s="41" t="s">
        <v>19</v>
      </c>
      <c r="E45" s="19" t="s">
        <v>85</v>
      </c>
      <c r="Y45" s="37"/>
      <c r="AL45" s="142"/>
      <c r="AM45" s="142"/>
      <c r="AN45" s="142"/>
      <c r="AO45" s="142"/>
      <c r="AP45" s="142"/>
      <c r="AQ45" s="142"/>
      <c r="AR45" s="142"/>
      <c r="AS45" s="142"/>
      <c r="AT45" s="142"/>
      <c r="AU45" s="142"/>
      <c r="AV45" s="142"/>
      <c r="AW45" s="142"/>
      <c r="AX45" s="142"/>
      <c r="AY45" s="142"/>
      <c r="AZ45" s="142"/>
      <c r="BA45" s="142"/>
      <c r="BB45" s="142"/>
      <c r="BC45" s="142"/>
      <c r="BD45" s="142"/>
      <c r="BE45" s="143"/>
    </row>
    <row r="46" spans="3:57" ht="12" customHeight="1">
      <c r="D46" s="41"/>
      <c r="E46" s="19" t="s">
        <v>86</v>
      </c>
      <c r="Y46" s="37"/>
      <c r="AL46" s="142"/>
      <c r="AM46" s="142"/>
      <c r="AN46" s="142"/>
      <c r="AO46" s="142"/>
      <c r="AP46" s="142"/>
      <c r="AQ46" s="142"/>
      <c r="AR46" s="142"/>
      <c r="AS46" s="142"/>
      <c r="AT46" s="142"/>
      <c r="AU46" s="142"/>
      <c r="AV46" s="142"/>
      <c r="AW46" s="142"/>
      <c r="AX46" s="142"/>
      <c r="AY46" s="142"/>
      <c r="AZ46" s="142"/>
      <c r="BA46" s="142"/>
      <c r="BB46" s="142"/>
      <c r="BC46" s="142"/>
      <c r="BD46" s="142"/>
      <c r="BE46" s="143"/>
    </row>
    <row r="47" spans="3:57" ht="12" customHeight="1">
      <c r="D47" s="41" t="s">
        <v>19</v>
      </c>
      <c r="E47" s="19" t="s">
        <v>22</v>
      </c>
      <c r="Y47" s="147" t="s">
        <v>13</v>
      </c>
      <c r="Z47" s="148"/>
      <c r="AA47" s="148"/>
      <c r="AB47" s="148"/>
      <c r="AK47" s="38"/>
      <c r="AL47" s="142"/>
      <c r="AM47" s="142"/>
      <c r="AN47" s="142"/>
      <c r="AO47" s="142"/>
      <c r="AP47" s="142"/>
      <c r="AQ47" s="142"/>
      <c r="AR47" s="142"/>
      <c r="AS47" s="142"/>
      <c r="AT47" s="142"/>
      <c r="AU47" s="142"/>
      <c r="AV47" s="142"/>
      <c r="AW47" s="142"/>
      <c r="AX47" s="142"/>
      <c r="AY47" s="142"/>
      <c r="AZ47" s="142"/>
      <c r="BA47" s="142"/>
      <c r="BB47" s="142"/>
      <c r="BC47" s="142"/>
      <c r="BD47" s="142"/>
      <c r="BE47" s="143"/>
    </row>
    <row r="48" spans="3:57" ht="12" customHeight="1" thickBot="1">
      <c r="D48" s="41"/>
      <c r="Y48" s="149"/>
      <c r="Z48" s="150"/>
      <c r="AA48" s="150"/>
      <c r="AB48" s="150"/>
      <c r="AC48" s="39"/>
      <c r="AD48" s="39"/>
      <c r="AE48" s="39"/>
      <c r="AF48" s="39"/>
      <c r="AG48" s="39"/>
      <c r="AH48" s="39"/>
      <c r="AI48" s="39"/>
      <c r="AJ48" s="39"/>
      <c r="AK48" s="40"/>
      <c r="AL48" s="144"/>
      <c r="AM48" s="144"/>
      <c r="AN48" s="144"/>
      <c r="AO48" s="144"/>
      <c r="AP48" s="144"/>
      <c r="AQ48" s="144"/>
      <c r="AR48" s="144"/>
      <c r="AS48" s="144"/>
      <c r="AT48" s="144"/>
      <c r="AU48" s="144"/>
      <c r="AV48" s="144"/>
      <c r="AW48" s="144"/>
      <c r="AX48" s="144"/>
      <c r="AY48" s="144"/>
      <c r="AZ48" s="144"/>
      <c r="BA48" s="144"/>
      <c r="BB48" s="144"/>
      <c r="BC48" s="144"/>
      <c r="BD48" s="144"/>
      <c r="BE48" s="145"/>
    </row>
    <row r="49" spans="3:57" ht="12" customHeight="1">
      <c r="AW49" s="122" t="s">
        <v>14</v>
      </c>
      <c r="AX49" s="122"/>
      <c r="AY49" s="122"/>
      <c r="AZ49" s="122"/>
      <c r="BA49" s="122"/>
      <c r="BB49" s="122"/>
      <c r="BC49" s="122"/>
      <c r="BD49" s="122"/>
      <c r="BE49" s="122"/>
    </row>
    <row r="50" spans="3:57" ht="12" customHeight="1">
      <c r="C50" s="152" t="s">
        <v>1</v>
      </c>
      <c r="D50" s="102"/>
      <c r="E50" s="152" t="s">
        <v>3</v>
      </c>
      <c r="F50" s="101"/>
      <c r="G50" s="101"/>
      <c r="H50" s="101"/>
      <c r="I50" s="101"/>
      <c r="J50" s="101"/>
      <c r="K50" s="101"/>
      <c r="L50" s="101"/>
      <c r="M50" s="101"/>
      <c r="N50" s="101"/>
      <c r="O50" s="101" t="s">
        <v>2</v>
      </c>
      <c r="P50" s="101"/>
      <c r="Q50" s="101"/>
      <c r="R50" s="101"/>
      <c r="S50" s="101"/>
      <c r="T50" s="101"/>
      <c r="U50" s="101"/>
      <c r="V50" s="101"/>
      <c r="W50" s="101"/>
      <c r="X50" s="102"/>
      <c r="Y50" s="152" t="s">
        <v>4</v>
      </c>
      <c r="Z50" s="101"/>
      <c r="AA50" s="101"/>
      <c r="AB50" s="101"/>
      <c r="AC50" s="101" t="s">
        <v>5</v>
      </c>
      <c r="AD50" s="102"/>
      <c r="AE50" s="152" t="s">
        <v>6</v>
      </c>
      <c r="AF50" s="101"/>
      <c r="AG50" s="101"/>
      <c r="AH50" s="101"/>
      <c r="AI50" s="101" t="s">
        <v>7</v>
      </c>
      <c r="AJ50" s="101"/>
      <c r="AK50" s="101"/>
      <c r="AL50" s="101"/>
      <c r="AM50" s="102"/>
      <c r="AN50" s="140" t="s">
        <v>8</v>
      </c>
      <c r="AO50" s="140"/>
      <c r="AP50" s="140"/>
      <c r="AQ50" s="140"/>
      <c r="AR50" s="140"/>
      <c r="AS50" s="100" t="s">
        <v>9</v>
      </c>
      <c r="AT50" s="101"/>
      <c r="AU50" s="101"/>
      <c r="AV50" s="101"/>
      <c r="AW50" s="101"/>
      <c r="AX50" s="101"/>
      <c r="AY50" s="101"/>
      <c r="AZ50" s="101"/>
      <c r="BA50" s="101"/>
      <c r="BB50" s="101"/>
      <c r="BC50" s="101"/>
      <c r="BD50" s="101"/>
      <c r="BE50" s="102"/>
    </row>
    <row r="51" spans="3:57" ht="12" customHeight="1">
      <c r="C51" s="153"/>
      <c r="D51" s="146"/>
      <c r="E51" s="153"/>
      <c r="F51" s="136"/>
      <c r="G51" s="136"/>
      <c r="H51" s="136"/>
      <c r="I51" s="136"/>
      <c r="J51" s="136"/>
      <c r="K51" s="136"/>
      <c r="L51" s="136"/>
      <c r="M51" s="136"/>
      <c r="N51" s="136"/>
      <c r="O51" s="136"/>
      <c r="P51" s="136"/>
      <c r="Q51" s="136"/>
      <c r="R51" s="136"/>
      <c r="S51" s="136"/>
      <c r="T51" s="136"/>
      <c r="U51" s="136"/>
      <c r="V51" s="136"/>
      <c r="W51" s="136"/>
      <c r="X51" s="146"/>
      <c r="Y51" s="153"/>
      <c r="Z51" s="136"/>
      <c r="AA51" s="136"/>
      <c r="AB51" s="136"/>
      <c r="AC51" s="136"/>
      <c r="AD51" s="146"/>
      <c r="AE51" s="153"/>
      <c r="AF51" s="136"/>
      <c r="AG51" s="136"/>
      <c r="AH51" s="136"/>
      <c r="AI51" s="136"/>
      <c r="AJ51" s="136"/>
      <c r="AK51" s="136"/>
      <c r="AL51" s="136"/>
      <c r="AM51" s="146"/>
      <c r="AN51" s="141"/>
      <c r="AO51" s="141"/>
      <c r="AP51" s="141"/>
      <c r="AQ51" s="141"/>
      <c r="AR51" s="141"/>
      <c r="AS51" s="139" t="s">
        <v>4</v>
      </c>
      <c r="AT51" s="136"/>
      <c r="AU51" s="136"/>
      <c r="AV51" s="136"/>
      <c r="AW51" s="136" t="s">
        <v>6</v>
      </c>
      <c r="AX51" s="136"/>
      <c r="AY51" s="136"/>
      <c r="AZ51" s="136"/>
      <c r="BA51" s="136" t="s">
        <v>7</v>
      </c>
      <c r="BB51" s="136"/>
      <c r="BC51" s="136"/>
      <c r="BD51" s="136"/>
      <c r="BE51" s="146"/>
    </row>
    <row r="52" spans="3:57" ht="12" customHeight="1">
      <c r="C52" s="134"/>
      <c r="D52" s="79"/>
      <c r="E52" s="134"/>
      <c r="F52" s="78"/>
      <c r="G52" s="78"/>
      <c r="H52" s="78"/>
      <c r="I52" s="78"/>
      <c r="J52" s="78"/>
      <c r="K52" s="78"/>
      <c r="L52" s="78"/>
      <c r="M52" s="78"/>
      <c r="N52" s="137"/>
      <c r="O52" s="77"/>
      <c r="P52" s="78"/>
      <c r="Q52" s="78"/>
      <c r="R52" s="78"/>
      <c r="S52" s="78"/>
      <c r="T52" s="78"/>
      <c r="U52" s="78"/>
      <c r="V52" s="78"/>
      <c r="W52" s="78"/>
      <c r="X52" s="79"/>
      <c r="Y52" s="129"/>
      <c r="Z52" s="130"/>
      <c r="AA52" s="130"/>
      <c r="AB52" s="131"/>
      <c r="AC52" s="106"/>
      <c r="AD52" s="107"/>
      <c r="AE52" s="126"/>
      <c r="AF52" s="127"/>
      <c r="AG52" s="127"/>
      <c r="AH52" s="128"/>
      <c r="AI52" s="92"/>
      <c r="AJ52" s="93"/>
      <c r="AK52" s="93"/>
      <c r="AL52" s="93"/>
      <c r="AM52" s="94"/>
      <c r="AN52" s="134"/>
      <c r="AO52" s="78"/>
      <c r="AP52" s="78"/>
      <c r="AQ52" s="78"/>
      <c r="AR52" s="135"/>
      <c r="AS52" s="98"/>
      <c r="AT52" s="99"/>
      <c r="AU52" s="99"/>
      <c r="AV52" s="116"/>
      <c r="AW52" s="113"/>
      <c r="AX52" s="114"/>
      <c r="AY52" s="114"/>
      <c r="AZ52" s="115"/>
      <c r="BA52" s="113"/>
      <c r="BB52" s="114"/>
      <c r="BC52" s="114"/>
      <c r="BD52" s="114"/>
      <c r="BE52" s="117"/>
    </row>
    <row r="53" spans="3:57" ht="12" customHeight="1">
      <c r="C53" s="90"/>
      <c r="D53" s="82"/>
      <c r="E53" s="90"/>
      <c r="F53" s="81"/>
      <c r="G53" s="81"/>
      <c r="H53" s="81"/>
      <c r="I53" s="81"/>
      <c r="J53" s="81"/>
      <c r="K53" s="81"/>
      <c r="L53" s="81"/>
      <c r="M53" s="81"/>
      <c r="N53" s="91"/>
      <c r="O53" s="80"/>
      <c r="P53" s="81"/>
      <c r="Q53" s="81"/>
      <c r="R53" s="81"/>
      <c r="S53" s="81"/>
      <c r="T53" s="81"/>
      <c r="U53" s="81"/>
      <c r="V53" s="81"/>
      <c r="W53" s="81"/>
      <c r="X53" s="82"/>
      <c r="Y53" s="103"/>
      <c r="Z53" s="104"/>
      <c r="AA53" s="104"/>
      <c r="AB53" s="105"/>
      <c r="AC53" s="132"/>
      <c r="AD53" s="133"/>
      <c r="AE53" s="95"/>
      <c r="AF53" s="96"/>
      <c r="AG53" s="96"/>
      <c r="AH53" s="97"/>
      <c r="AI53" s="119">
        <f t="shared" ref="AI53" si="16">ROUND(Y53*AE53,0)</f>
        <v>0</v>
      </c>
      <c r="AJ53" s="120"/>
      <c r="AK53" s="120"/>
      <c r="AL53" s="120"/>
      <c r="AM53" s="121"/>
      <c r="AN53" s="95"/>
      <c r="AO53" s="96"/>
      <c r="AP53" s="96"/>
      <c r="AQ53" s="96"/>
      <c r="AR53" s="138"/>
      <c r="AS53" s="123"/>
      <c r="AT53" s="124"/>
      <c r="AU53" s="124"/>
      <c r="AV53" s="125"/>
      <c r="AW53" s="109"/>
      <c r="AX53" s="110"/>
      <c r="AY53" s="110"/>
      <c r="AZ53" s="112"/>
      <c r="BA53" s="109">
        <f t="shared" ref="BA53" si="17">ROUND(AS53*AW53,0)</f>
        <v>0</v>
      </c>
      <c r="BB53" s="110"/>
      <c r="BC53" s="110"/>
      <c r="BD53" s="110"/>
      <c r="BE53" s="111"/>
    </row>
    <row r="54" spans="3:57" ht="12" customHeight="1">
      <c r="C54" s="134"/>
      <c r="D54" s="79"/>
      <c r="E54" s="134"/>
      <c r="F54" s="78"/>
      <c r="G54" s="78"/>
      <c r="H54" s="78"/>
      <c r="I54" s="78"/>
      <c r="J54" s="78"/>
      <c r="K54" s="78"/>
      <c r="L54" s="78"/>
      <c r="M54" s="78"/>
      <c r="N54" s="137"/>
      <c r="O54" s="77"/>
      <c r="P54" s="78"/>
      <c r="Q54" s="78"/>
      <c r="R54" s="78"/>
      <c r="S54" s="78"/>
      <c r="T54" s="78"/>
      <c r="U54" s="78"/>
      <c r="V54" s="78"/>
      <c r="W54" s="78"/>
      <c r="X54" s="79"/>
      <c r="Y54" s="129"/>
      <c r="Z54" s="130"/>
      <c r="AA54" s="130"/>
      <c r="AB54" s="131"/>
      <c r="AC54" s="106"/>
      <c r="AD54" s="107"/>
      <c r="AE54" s="126"/>
      <c r="AF54" s="127"/>
      <c r="AG54" s="127"/>
      <c r="AH54" s="128"/>
      <c r="AI54" s="92"/>
      <c r="AJ54" s="93"/>
      <c r="AK54" s="93"/>
      <c r="AL54" s="93"/>
      <c r="AM54" s="94"/>
      <c r="AN54" s="134"/>
      <c r="AO54" s="78"/>
      <c r="AP54" s="78"/>
      <c r="AQ54" s="78"/>
      <c r="AR54" s="135"/>
      <c r="AS54" s="98"/>
      <c r="AT54" s="99"/>
      <c r="AU54" s="99"/>
      <c r="AV54" s="116"/>
      <c r="AW54" s="113"/>
      <c r="AX54" s="114"/>
      <c r="AY54" s="114"/>
      <c r="AZ54" s="115"/>
      <c r="BA54" s="113"/>
      <c r="BB54" s="114"/>
      <c r="BC54" s="114"/>
      <c r="BD54" s="114"/>
      <c r="BE54" s="117"/>
    </row>
    <row r="55" spans="3:57" ht="12" customHeight="1">
      <c r="C55" s="90"/>
      <c r="D55" s="82"/>
      <c r="E55" s="90"/>
      <c r="F55" s="81"/>
      <c r="G55" s="81"/>
      <c r="H55" s="81"/>
      <c r="I55" s="81"/>
      <c r="J55" s="81"/>
      <c r="K55" s="81"/>
      <c r="L55" s="81"/>
      <c r="M55" s="81"/>
      <c r="N55" s="91"/>
      <c r="O55" s="80"/>
      <c r="P55" s="81"/>
      <c r="Q55" s="81"/>
      <c r="R55" s="81"/>
      <c r="S55" s="81"/>
      <c r="T55" s="81"/>
      <c r="U55" s="81"/>
      <c r="V55" s="81"/>
      <c r="W55" s="81"/>
      <c r="X55" s="82"/>
      <c r="Y55" s="103"/>
      <c r="Z55" s="104"/>
      <c r="AA55" s="104"/>
      <c r="AB55" s="105"/>
      <c r="AC55" s="132"/>
      <c r="AD55" s="133"/>
      <c r="AE55" s="95"/>
      <c r="AF55" s="96"/>
      <c r="AG55" s="96"/>
      <c r="AH55" s="97"/>
      <c r="AI55" s="119">
        <f t="shared" ref="AI55" si="18">ROUND(Y55*AE55,0)</f>
        <v>0</v>
      </c>
      <c r="AJ55" s="120"/>
      <c r="AK55" s="120"/>
      <c r="AL55" s="120"/>
      <c r="AM55" s="121"/>
      <c r="AN55" s="95"/>
      <c r="AO55" s="96"/>
      <c r="AP55" s="96"/>
      <c r="AQ55" s="96"/>
      <c r="AR55" s="138"/>
      <c r="AS55" s="123"/>
      <c r="AT55" s="124"/>
      <c r="AU55" s="124"/>
      <c r="AV55" s="125"/>
      <c r="AW55" s="109"/>
      <c r="AX55" s="110"/>
      <c r="AY55" s="110"/>
      <c r="AZ55" s="112"/>
      <c r="BA55" s="109">
        <f t="shared" ref="BA55" si="19">ROUND(AS55*AW55,0)</f>
        <v>0</v>
      </c>
      <c r="BB55" s="110"/>
      <c r="BC55" s="110"/>
      <c r="BD55" s="110"/>
      <c r="BE55" s="111"/>
    </row>
    <row r="56" spans="3:57" ht="12" customHeight="1">
      <c r="C56" s="134"/>
      <c r="D56" s="79"/>
      <c r="E56" s="134"/>
      <c r="F56" s="78"/>
      <c r="G56" s="78"/>
      <c r="H56" s="78"/>
      <c r="I56" s="78"/>
      <c r="J56" s="78"/>
      <c r="K56" s="78"/>
      <c r="L56" s="78"/>
      <c r="M56" s="78"/>
      <c r="N56" s="137"/>
      <c r="O56" s="77"/>
      <c r="P56" s="78"/>
      <c r="Q56" s="78"/>
      <c r="R56" s="78"/>
      <c r="S56" s="78"/>
      <c r="T56" s="78"/>
      <c r="U56" s="78"/>
      <c r="V56" s="78"/>
      <c r="W56" s="78"/>
      <c r="X56" s="79"/>
      <c r="Y56" s="129"/>
      <c r="Z56" s="130"/>
      <c r="AA56" s="130"/>
      <c r="AB56" s="131"/>
      <c r="AC56" s="106"/>
      <c r="AD56" s="107"/>
      <c r="AE56" s="126"/>
      <c r="AF56" s="127"/>
      <c r="AG56" s="127"/>
      <c r="AH56" s="128"/>
      <c r="AI56" s="92"/>
      <c r="AJ56" s="93"/>
      <c r="AK56" s="93"/>
      <c r="AL56" s="93"/>
      <c r="AM56" s="94"/>
      <c r="AN56" s="134"/>
      <c r="AO56" s="78"/>
      <c r="AP56" s="78"/>
      <c r="AQ56" s="78"/>
      <c r="AR56" s="135"/>
      <c r="AS56" s="98"/>
      <c r="AT56" s="99"/>
      <c r="AU56" s="99"/>
      <c r="AV56" s="116"/>
      <c r="AW56" s="113"/>
      <c r="AX56" s="114"/>
      <c r="AY56" s="114"/>
      <c r="AZ56" s="115"/>
      <c r="BA56" s="113"/>
      <c r="BB56" s="114"/>
      <c r="BC56" s="114"/>
      <c r="BD56" s="114"/>
      <c r="BE56" s="117"/>
    </row>
    <row r="57" spans="3:57" ht="12" customHeight="1">
      <c r="C57" s="90"/>
      <c r="D57" s="82"/>
      <c r="E57" s="90"/>
      <c r="F57" s="81"/>
      <c r="G57" s="81"/>
      <c r="H57" s="81"/>
      <c r="I57" s="81"/>
      <c r="J57" s="81"/>
      <c r="K57" s="81"/>
      <c r="L57" s="81"/>
      <c r="M57" s="81"/>
      <c r="N57" s="91"/>
      <c r="O57" s="80"/>
      <c r="P57" s="81"/>
      <c r="Q57" s="81"/>
      <c r="R57" s="81"/>
      <c r="S57" s="81"/>
      <c r="T57" s="81"/>
      <c r="U57" s="81"/>
      <c r="V57" s="81"/>
      <c r="W57" s="81"/>
      <c r="X57" s="82"/>
      <c r="Y57" s="103"/>
      <c r="Z57" s="104"/>
      <c r="AA57" s="104"/>
      <c r="AB57" s="105"/>
      <c r="AC57" s="132"/>
      <c r="AD57" s="133"/>
      <c r="AE57" s="95"/>
      <c r="AF57" s="96"/>
      <c r="AG57" s="96"/>
      <c r="AH57" s="97"/>
      <c r="AI57" s="119">
        <f t="shared" ref="AI57" si="20">ROUND(Y57*AE57,0)</f>
        <v>0</v>
      </c>
      <c r="AJ57" s="120"/>
      <c r="AK57" s="120"/>
      <c r="AL57" s="120"/>
      <c r="AM57" s="121"/>
      <c r="AN57" s="95"/>
      <c r="AO57" s="96"/>
      <c r="AP57" s="96"/>
      <c r="AQ57" s="96"/>
      <c r="AR57" s="138"/>
      <c r="AS57" s="123"/>
      <c r="AT57" s="124"/>
      <c r="AU57" s="124"/>
      <c r="AV57" s="125"/>
      <c r="AW57" s="109"/>
      <c r="AX57" s="110"/>
      <c r="AY57" s="110"/>
      <c r="AZ57" s="112"/>
      <c r="BA57" s="109">
        <f t="shared" ref="BA57" si="21">ROUND(AS57*AW57,0)</f>
        <v>0</v>
      </c>
      <c r="BB57" s="110"/>
      <c r="BC57" s="110"/>
      <c r="BD57" s="110"/>
      <c r="BE57" s="111"/>
    </row>
    <row r="58" spans="3:57" ht="12" customHeight="1">
      <c r="C58" s="134"/>
      <c r="D58" s="79"/>
      <c r="E58" s="134"/>
      <c r="F58" s="78"/>
      <c r="G58" s="78"/>
      <c r="H58" s="78"/>
      <c r="I58" s="78"/>
      <c r="J58" s="78"/>
      <c r="K58" s="78"/>
      <c r="L58" s="78"/>
      <c r="M58" s="78"/>
      <c r="N58" s="137"/>
      <c r="O58" s="77"/>
      <c r="P58" s="78"/>
      <c r="Q58" s="78"/>
      <c r="R58" s="78"/>
      <c r="S58" s="78"/>
      <c r="T58" s="78"/>
      <c r="U58" s="78"/>
      <c r="V58" s="78"/>
      <c r="W58" s="78"/>
      <c r="X58" s="79"/>
      <c r="Y58" s="129"/>
      <c r="Z58" s="130"/>
      <c r="AA58" s="130"/>
      <c r="AB58" s="131"/>
      <c r="AC58" s="106"/>
      <c r="AD58" s="107"/>
      <c r="AE58" s="126"/>
      <c r="AF58" s="127"/>
      <c r="AG58" s="127"/>
      <c r="AH58" s="128"/>
      <c r="AI58" s="92"/>
      <c r="AJ58" s="93"/>
      <c r="AK58" s="93"/>
      <c r="AL58" s="93"/>
      <c r="AM58" s="94"/>
      <c r="AN58" s="134"/>
      <c r="AO58" s="78"/>
      <c r="AP58" s="78"/>
      <c r="AQ58" s="78"/>
      <c r="AR58" s="135"/>
      <c r="AS58" s="98"/>
      <c r="AT58" s="99"/>
      <c r="AU58" s="99"/>
      <c r="AV58" s="116"/>
      <c r="AW58" s="113"/>
      <c r="AX58" s="114"/>
      <c r="AY58" s="114"/>
      <c r="AZ58" s="115"/>
      <c r="BA58" s="113"/>
      <c r="BB58" s="114"/>
      <c r="BC58" s="114"/>
      <c r="BD58" s="114"/>
      <c r="BE58" s="117"/>
    </row>
    <row r="59" spans="3:57" ht="12" customHeight="1">
      <c r="C59" s="90"/>
      <c r="D59" s="82"/>
      <c r="E59" s="90"/>
      <c r="F59" s="81"/>
      <c r="G59" s="81"/>
      <c r="H59" s="81"/>
      <c r="I59" s="81"/>
      <c r="J59" s="81"/>
      <c r="K59" s="81"/>
      <c r="L59" s="81"/>
      <c r="M59" s="81"/>
      <c r="N59" s="91"/>
      <c r="O59" s="80"/>
      <c r="P59" s="81"/>
      <c r="Q59" s="81"/>
      <c r="R59" s="81"/>
      <c r="S59" s="81"/>
      <c r="T59" s="81"/>
      <c r="U59" s="81"/>
      <c r="V59" s="81"/>
      <c r="W59" s="81"/>
      <c r="X59" s="82"/>
      <c r="Y59" s="103"/>
      <c r="Z59" s="104"/>
      <c r="AA59" s="104"/>
      <c r="AB59" s="105"/>
      <c r="AC59" s="132"/>
      <c r="AD59" s="133"/>
      <c r="AE59" s="95"/>
      <c r="AF59" s="96"/>
      <c r="AG59" s="96"/>
      <c r="AH59" s="97"/>
      <c r="AI59" s="119">
        <f t="shared" ref="AI59" si="22">ROUND(Y59*AE59,0)</f>
        <v>0</v>
      </c>
      <c r="AJ59" s="120"/>
      <c r="AK59" s="120"/>
      <c r="AL59" s="120"/>
      <c r="AM59" s="121"/>
      <c r="AN59" s="95"/>
      <c r="AO59" s="96"/>
      <c r="AP59" s="96"/>
      <c r="AQ59" s="96"/>
      <c r="AR59" s="138"/>
      <c r="AS59" s="123"/>
      <c r="AT59" s="124"/>
      <c r="AU59" s="124"/>
      <c r="AV59" s="125"/>
      <c r="AW59" s="109"/>
      <c r="AX59" s="110"/>
      <c r="AY59" s="110"/>
      <c r="AZ59" s="112"/>
      <c r="BA59" s="109">
        <f t="shared" ref="BA59" si="23">ROUND(AS59*AW59,0)</f>
        <v>0</v>
      </c>
      <c r="BB59" s="110"/>
      <c r="BC59" s="110"/>
      <c r="BD59" s="110"/>
      <c r="BE59" s="111"/>
    </row>
    <row r="60" spans="3:57" ht="12" customHeight="1">
      <c r="C60" s="134"/>
      <c r="D60" s="79"/>
      <c r="E60" s="134"/>
      <c r="F60" s="78"/>
      <c r="G60" s="78"/>
      <c r="H60" s="78"/>
      <c r="I60" s="78"/>
      <c r="J60" s="78"/>
      <c r="K60" s="78"/>
      <c r="L60" s="78"/>
      <c r="M60" s="78"/>
      <c r="N60" s="137"/>
      <c r="O60" s="77"/>
      <c r="P60" s="78"/>
      <c r="Q60" s="78"/>
      <c r="R60" s="78"/>
      <c r="S60" s="78"/>
      <c r="T60" s="78"/>
      <c r="U60" s="78"/>
      <c r="V60" s="78"/>
      <c r="W60" s="78"/>
      <c r="X60" s="79"/>
      <c r="Y60" s="129"/>
      <c r="Z60" s="130"/>
      <c r="AA60" s="130"/>
      <c r="AB60" s="131"/>
      <c r="AC60" s="106"/>
      <c r="AD60" s="107"/>
      <c r="AE60" s="126"/>
      <c r="AF60" s="127"/>
      <c r="AG60" s="127"/>
      <c r="AH60" s="128"/>
      <c r="AI60" s="92"/>
      <c r="AJ60" s="93"/>
      <c r="AK60" s="93"/>
      <c r="AL60" s="93"/>
      <c r="AM60" s="94"/>
      <c r="AN60" s="134"/>
      <c r="AO60" s="78"/>
      <c r="AP60" s="78"/>
      <c r="AQ60" s="78"/>
      <c r="AR60" s="135"/>
      <c r="AS60" s="98"/>
      <c r="AT60" s="99"/>
      <c r="AU60" s="99"/>
      <c r="AV60" s="116"/>
      <c r="AW60" s="113"/>
      <c r="AX60" s="114"/>
      <c r="AY60" s="114"/>
      <c r="AZ60" s="115"/>
      <c r="BA60" s="113"/>
      <c r="BB60" s="114"/>
      <c r="BC60" s="114"/>
      <c r="BD60" s="114"/>
      <c r="BE60" s="117"/>
    </row>
    <row r="61" spans="3:57" ht="12" customHeight="1">
      <c r="C61" s="90"/>
      <c r="D61" s="82"/>
      <c r="E61" s="90"/>
      <c r="F61" s="81"/>
      <c r="G61" s="81"/>
      <c r="H61" s="81"/>
      <c r="I61" s="81"/>
      <c r="J61" s="81"/>
      <c r="K61" s="81"/>
      <c r="L61" s="81"/>
      <c r="M61" s="81"/>
      <c r="N61" s="91"/>
      <c r="O61" s="80"/>
      <c r="P61" s="81"/>
      <c r="Q61" s="81"/>
      <c r="R61" s="81"/>
      <c r="S61" s="81"/>
      <c r="T61" s="81"/>
      <c r="U61" s="81"/>
      <c r="V61" s="81"/>
      <c r="W61" s="81"/>
      <c r="X61" s="82"/>
      <c r="Y61" s="103"/>
      <c r="Z61" s="104"/>
      <c r="AA61" s="104"/>
      <c r="AB61" s="105"/>
      <c r="AC61" s="132"/>
      <c r="AD61" s="133"/>
      <c r="AE61" s="95"/>
      <c r="AF61" s="96"/>
      <c r="AG61" s="96"/>
      <c r="AH61" s="97"/>
      <c r="AI61" s="119">
        <f t="shared" ref="AI61" si="24">ROUND(Y61*AE61,0)</f>
        <v>0</v>
      </c>
      <c r="AJ61" s="120"/>
      <c r="AK61" s="120"/>
      <c r="AL61" s="120"/>
      <c r="AM61" s="121"/>
      <c r="AN61" s="95"/>
      <c r="AO61" s="96"/>
      <c r="AP61" s="96"/>
      <c r="AQ61" s="96"/>
      <c r="AR61" s="138"/>
      <c r="AS61" s="123"/>
      <c r="AT61" s="124"/>
      <c r="AU61" s="124"/>
      <c r="AV61" s="125"/>
      <c r="AW61" s="109"/>
      <c r="AX61" s="110"/>
      <c r="AY61" s="110"/>
      <c r="AZ61" s="112"/>
      <c r="BA61" s="109">
        <f t="shared" ref="BA61" si="25">ROUND(AS61*AW61,0)</f>
        <v>0</v>
      </c>
      <c r="BB61" s="110"/>
      <c r="BC61" s="110"/>
      <c r="BD61" s="110"/>
      <c r="BE61" s="111"/>
    </row>
    <row r="62" spans="3:57" ht="12" customHeight="1">
      <c r="C62" s="134"/>
      <c r="D62" s="79"/>
      <c r="E62" s="134"/>
      <c r="F62" s="78"/>
      <c r="G62" s="78"/>
      <c r="H62" s="78"/>
      <c r="I62" s="78"/>
      <c r="J62" s="78"/>
      <c r="K62" s="78"/>
      <c r="L62" s="78"/>
      <c r="M62" s="78"/>
      <c r="N62" s="137"/>
      <c r="O62" s="77"/>
      <c r="P62" s="78"/>
      <c r="Q62" s="78"/>
      <c r="R62" s="78"/>
      <c r="S62" s="78"/>
      <c r="T62" s="78"/>
      <c r="U62" s="78"/>
      <c r="V62" s="78"/>
      <c r="W62" s="78"/>
      <c r="X62" s="79"/>
      <c r="Y62" s="129"/>
      <c r="Z62" s="130"/>
      <c r="AA62" s="130"/>
      <c r="AB62" s="131"/>
      <c r="AC62" s="106"/>
      <c r="AD62" s="107"/>
      <c r="AE62" s="126"/>
      <c r="AF62" s="127"/>
      <c r="AG62" s="127"/>
      <c r="AH62" s="128"/>
      <c r="AI62" s="92"/>
      <c r="AJ62" s="93"/>
      <c r="AK62" s="93"/>
      <c r="AL62" s="93"/>
      <c r="AM62" s="94"/>
      <c r="AN62" s="134"/>
      <c r="AO62" s="78"/>
      <c r="AP62" s="78"/>
      <c r="AQ62" s="78"/>
      <c r="AR62" s="135"/>
      <c r="AS62" s="98"/>
      <c r="AT62" s="99"/>
      <c r="AU62" s="99"/>
      <c r="AV62" s="116"/>
      <c r="AW62" s="113"/>
      <c r="AX62" s="114"/>
      <c r="AY62" s="114"/>
      <c r="AZ62" s="115"/>
      <c r="BA62" s="113"/>
      <c r="BB62" s="114"/>
      <c r="BC62" s="114"/>
      <c r="BD62" s="114"/>
      <c r="BE62" s="117"/>
    </row>
    <row r="63" spans="3:57" ht="12" customHeight="1">
      <c r="C63" s="90"/>
      <c r="D63" s="82"/>
      <c r="E63" s="90"/>
      <c r="F63" s="81"/>
      <c r="G63" s="81"/>
      <c r="H63" s="81"/>
      <c r="I63" s="81"/>
      <c r="J63" s="81"/>
      <c r="K63" s="81"/>
      <c r="L63" s="81"/>
      <c r="M63" s="81"/>
      <c r="N63" s="91"/>
      <c r="O63" s="80"/>
      <c r="P63" s="81"/>
      <c r="Q63" s="81"/>
      <c r="R63" s="81"/>
      <c r="S63" s="81"/>
      <c r="T63" s="81"/>
      <c r="U63" s="81"/>
      <c r="V63" s="81"/>
      <c r="W63" s="81"/>
      <c r="X63" s="82"/>
      <c r="Y63" s="103"/>
      <c r="Z63" s="104"/>
      <c r="AA63" s="104"/>
      <c r="AB63" s="105"/>
      <c r="AC63" s="132"/>
      <c r="AD63" s="133"/>
      <c r="AE63" s="95"/>
      <c r="AF63" s="96"/>
      <c r="AG63" s="96"/>
      <c r="AH63" s="97"/>
      <c r="AI63" s="119">
        <f t="shared" ref="AI63" si="26">ROUND(Y63*AE63,0)</f>
        <v>0</v>
      </c>
      <c r="AJ63" s="120"/>
      <c r="AK63" s="120"/>
      <c r="AL63" s="120"/>
      <c r="AM63" s="121"/>
      <c r="AN63" s="95"/>
      <c r="AO63" s="96"/>
      <c r="AP63" s="96"/>
      <c r="AQ63" s="96"/>
      <c r="AR63" s="138"/>
      <c r="AS63" s="123"/>
      <c r="AT63" s="124"/>
      <c r="AU63" s="124"/>
      <c r="AV63" s="125"/>
      <c r="AW63" s="109"/>
      <c r="AX63" s="110"/>
      <c r="AY63" s="110"/>
      <c r="AZ63" s="112"/>
      <c r="BA63" s="109">
        <f t="shared" ref="BA63" si="27">ROUND(AS63*AW63,0)</f>
        <v>0</v>
      </c>
      <c r="BB63" s="110"/>
      <c r="BC63" s="110"/>
      <c r="BD63" s="110"/>
      <c r="BE63" s="111"/>
    </row>
    <row r="64" spans="3:57" ht="12" customHeight="1">
      <c r="C64" s="134"/>
      <c r="D64" s="79"/>
      <c r="E64" s="134"/>
      <c r="F64" s="78"/>
      <c r="G64" s="78"/>
      <c r="H64" s="78"/>
      <c r="I64" s="78"/>
      <c r="J64" s="78"/>
      <c r="K64" s="78"/>
      <c r="L64" s="78"/>
      <c r="M64" s="78"/>
      <c r="N64" s="137"/>
      <c r="O64" s="77"/>
      <c r="P64" s="78"/>
      <c r="Q64" s="78"/>
      <c r="R64" s="78"/>
      <c r="S64" s="78"/>
      <c r="T64" s="78"/>
      <c r="U64" s="78"/>
      <c r="V64" s="78"/>
      <c r="W64" s="78"/>
      <c r="X64" s="79"/>
      <c r="Y64" s="129"/>
      <c r="Z64" s="130"/>
      <c r="AA64" s="130"/>
      <c r="AB64" s="131"/>
      <c r="AC64" s="106"/>
      <c r="AD64" s="107"/>
      <c r="AE64" s="126"/>
      <c r="AF64" s="127"/>
      <c r="AG64" s="127"/>
      <c r="AH64" s="128"/>
      <c r="AI64" s="92"/>
      <c r="AJ64" s="93"/>
      <c r="AK64" s="93"/>
      <c r="AL64" s="93"/>
      <c r="AM64" s="94"/>
      <c r="AN64" s="134"/>
      <c r="AO64" s="78"/>
      <c r="AP64" s="78"/>
      <c r="AQ64" s="78"/>
      <c r="AR64" s="135"/>
      <c r="AS64" s="98"/>
      <c r="AT64" s="99"/>
      <c r="AU64" s="99"/>
      <c r="AV64" s="116"/>
      <c r="AW64" s="113"/>
      <c r="AX64" s="114"/>
      <c r="AY64" s="114"/>
      <c r="AZ64" s="115"/>
      <c r="BA64" s="113"/>
      <c r="BB64" s="114"/>
      <c r="BC64" s="114"/>
      <c r="BD64" s="114"/>
      <c r="BE64" s="117"/>
    </row>
    <row r="65" spans="3:57" ht="12" customHeight="1">
      <c r="C65" s="90"/>
      <c r="D65" s="82"/>
      <c r="E65" s="90"/>
      <c r="F65" s="81"/>
      <c r="G65" s="81"/>
      <c r="H65" s="81"/>
      <c r="I65" s="81"/>
      <c r="J65" s="81"/>
      <c r="K65" s="81"/>
      <c r="L65" s="81"/>
      <c r="M65" s="81"/>
      <c r="N65" s="91"/>
      <c r="O65" s="80"/>
      <c r="P65" s="81"/>
      <c r="Q65" s="81"/>
      <c r="R65" s="81"/>
      <c r="S65" s="81"/>
      <c r="T65" s="81"/>
      <c r="U65" s="81"/>
      <c r="V65" s="81"/>
      <c r="W65" s="81"/>
      <c r="X65" s="82"/>
      <c r="Y65" s="103"/>
      <c r="Z65" s="104"/>
      <c r="AA65" s="104"/>
      <c r="AB65" s="105"/>
      <c r="AC65" s="132"/>
      <c r="AD65" s="133"/>
      <c r="AE65" s="95"/>
      <c r="AF65" s="96"/>
      <c r="AG65" s="96"/>
      <c r="AH65" s="97"/>
      <c r="AI65" s="119">
        <f t="shared" ref="AI65" si="28">ROUND(Y65*AE65,0)</f>
        <v>0</v>
      </c>
      <c r="AJ65" s="120"/>
      <c r="AK65" s="120"/>
      <c r="AL65" s="120"/>
      <c r="AM65" s="121"/>
      <c r="AN65" s="95"/>
      <c r="AO65" s="96"/>
      <c r="AP65" s="96"/>
      <c r="AQ65" s="96"/>
      <c r="AR65" s="138"/>
      <c r="AS65" s="123"/>
      <c r="AT65" s="124"/>
      <c r="AU65" s="124"/>
      <c r="AV65" s="125"/>
      <c r="AW65" s="109"/>
      <c r="AX65" s="110"/>
      <c r="AY65" s="110"/>
      <c r="AZ65" s="112"/>
      <c r="BA65" s="109">
        <f t="shared" ref="BA65" si="29">ROUND(AS65*AW65,0)</f>
        <v>0</v>
      </c>
      <c r="BB65" s="110"/>
      <c r="BC65" s="110"/>
      <c r="BD65" s="110"/>
      <c r="BE65" s="111"/>
    </row>
    <row r="66" spans="3:57" ht="12" customHeight="1">
      <c r="C66" s="134"/>
      <c r="D66" s="79"/>
      <c r="E66" s="134"/>
      <c r="F66" s="78"/>
      <c r="G66" s="78"/>
      <c r="H66" s="78"/>
      <c r="I66" s="78"/>
      <c r="J66" s="78"/>
      <c r="K66" s="78"/>
      <c r="L66" s="78"/>
      <c r="M66" s="78"/>
      <c r="N66" s="137"/>
      <c r="O66" s="77"/>
      <c r="P66" s="78"/>
      <c r="Q66" s="78"/>
      <c r="R66" s="78"/>
      <c r="S66" s="78"/>
      <c r="T66" s="78"/>
      <c r="U66" s="78"/>
      <c r="V66" s="78"/>
      <c r="W66" s="78"/>
      <c r="X66" s="79"/>
      <c r="Y66" s="129"/>
      <c r="Z66" s="130"/>
      <c r="AA66" s="130"/>
      <c r="AB66" s="131"/>
      <c r="AC66" s="106"/>
      <c r="AD66" s="107"/>
      <c r="AE66" s="126"/>
      <c r="AF66" s="127"/>
      <c r="AG66" s="127"/>
      <c r="AH66" s="128"/>
      <c r="AI66" s="92"/>
      <c r="AJ66" s="93"/>
      <c r="AK66" s="93"/>
      <c r="AL66" s="93"/>
      <c r="AM66" s="94"/>
      <c r="AN66" s="134"/>
      <c r="AO66" s="78"/>
      <c r="AP66" s="78"/>
      <c r="AQ66" s="78"/>
      <c r="AR66" s="135"/>
      <c r="AS66" s="98"/>
      <c r="AT66" s="99"/>
      <c r="AU66" s="99"/>
      <c r="AV66" s="116"/>
      <c r="AW66" s="113"/>
      <c r="AX66" s="114"/>
      <c r="AY66" s="114"/>
      <c r="AZ66" s="115"/>
      <c r="BA66" s="113"/>
      <c r="BB66" s="114"/>
      <c r="BC66" s="114"/>
      <c r="BD66" s="114"/>
      <c r="BE66" s="117"/>
    </row>
    <row r="67" spans="3:57" ht="12" customHeight="1">
      <c r="C67" s="90"/>
      <c r="D67" s="82"/>
      <c r="E67" s="90"/>
      <c r="F67" s="81"/>
      <c r="G67" s="81"/>
      <c r="H67" s="81"/>
      <c r="I67" s="81"/>
      <c r="J67" s="81"/>
      <c r="K67" s="81"/>
      <c r="L67" s="81"/>
      <c r="M67" s="81"/>
      <c r="N67" s="91"/>
      <c r="O67" s="80"/>
      <c r="P67" s="81"/>
      <c r="Q67" s="81"/>
      <c r="R67" s="81"/>
      <c r="S67" s="81"/>
      <c r="T67" s="81"/>
      <c r="U67" s="81"/>
      <c r="V67" s="81"/>
      <c r="W67" s="81"/>
      <c r="X67" s="82"/>
      <c r="Y67" s="103"/>
      <c r="Z67" s="104"/>
      <c r="AA67" s="104"/>
      <c r="AB67" s="105"/>
      <c r="AC67" s="132"/>
      <c r="AD67" s="133"/>
      <c r="AE67" s="95"/>
      <c r="AF67" s="96"/>
      <c r="AG67" s="96"/>
      <c r="AH67" s="97"/>
      <c r="AI67" s="119">
        <f t="shared" ref="AI67" si="30">ROUND(Y67*AE67,0)</f>
        <v>0</v>
      </c>
      <c r="AJ67" s="120"/>
      <c r="AK67" s="120"/>
      <c r="AL67" s="120"/>
      <c r="AM67" s="121"/>
      <c r="AN67" s="95"/>
      <c r="AO67" s="96"/>
      <c r="AP67" s="96"/>
      <c r="AQ67" s="96"/>
      <c r="AR67" s="138"/>
      <c r="AS67" s="123"/>
      <c r="AT67" s="124"/>
      <c r="AU67" s="124"/>
      <c r="AV67" s="125"/>
      <c r="AW67" s="109"/>
      <c r="AX67" s="110"/>
      <c r="AY67" s="110"/>
      <c r="AZ67" s="112"/>
      <c r="BA67" s="109">
        <f t="shared" ref="BA67" si="31">ROUND(AS67*AW67,0)</f>
        <v>0</v>
      </c>
      <c r="BB67" s="110"/>
      <c r="BC67" s="110"/>
      <c r="BD67" s="110"/>
      <c r="BE67" s="111"/>
    </row>
    <row r="68" spans="3:57" ht="12" customHeight="1">
      <c r="C68" s="134"/>
      <c r="D68" s="79"/>
      <c r="E68" s="134"/>
      <c r="F68" s="78"/>
      <c r="G68" s="78"/>
      <c r="H68" s="78"/>
      <c r="I68" s="78"/>
      <c r="J68" s="78"/>
      <c r="K68" s="78"/>
      <c r="L68" s="78"/>
      <c r="M68" s="78"/>
      <c r="N68" s="137"/>
      <c r="O68" s="77"/>
      <c r="P68" s="78"/>
      <c r="Q68" s="78"/>
      <c r="R68" s="78"/>
      <c r="S68" s="78"/>
      <c r="T68" s="78"/>
      <c r="U68" s="78"/>
      <c r="V68" s="78"/>
      <c r="W68" s="78"/>
      <c r="X68" s="79"/>
      <c r="Y68" s="129"/>
      <c r="Z68" s="130"/>
      <c r="AA68" s="130"/>
      <c r="AB68" s="131"/>
      <c r="AC68" s="106"/>
      <c r="AD68" s="107"/>
      <c r="AE68" s="126"/>
      <c r="AF68" s="127"/>
      <c r="AG68" s="127"/>
      <c r="AH68" s="128"/>
      <c r="AI68" s="92"/>
      <c r="AJ68" s="93"/>
      <c r="AK68" s="93"/>
      <c r="AL68" s="93"/>
      <c r="AM68" s="94"/>
      <c r="AN68" s="134"/>
      <c r="AO68" s="78"/>
      <c r="AP68" s="78"/>
      <c r="AQ68" s="78"/>
      <c r="AR68" s="135"/>
      <c r="AS68" s="98"/>
      <c r="AT68" s="99"/>
      <c r="AU68" s="99"/>
      <c r="AV68" s="116"/>
      <c r="AW68" s="113"/>
      <c r="AX68" s="114"/>
      <c r="AY68" s="114"/>
      <c r="AZ68" s="115"/>
      <c r="BA68" s="113"/>
      <c r="BB68" s="114"/>
      <c r="BC68" s="114"/>
      <c r="BD68" s="114"/>
      <c r="BE68" s="117"/>
    </row>
    <row r="69" spans="3:57" ht="12" customHeight="1">
      <c r="C69" s="90"/>
      <c r="D69" s="82"/>
      <c r="E69" s="90"/>
      <c r="F69" s="81"/>
      <c r="G69" s="81"/>
      <c r="H69" s="81"/>
      <c r="I69" s="81"/>
      <c r="J69" s="81"/>
      <c r="K69" s="81"/>
      <c r="L69" s="81"/>
      <c r="M69" s="81"/>
      <c r="N69" s="91"/>
      <c r="O69" s="80"/>
      <c r="P69" s="81"/>
      <c r="Q69" s="81"/>
      <c r="R69" s="81"/>
      <c r="S69" s="81"/>
      <c r="T69" s="81"/>
      <c r="U69" s="81"/>
      <c r="V69" s="81"/>
      <c r="W69" s="81"/>
      <c r="X69" s="82"/>
      <c r="Y69" s="103"/>
      <c r="Z69" s="104"/>
      <c r="AA69" s="104"/>
      <c r="AB69" s="105"/>
      <c r="AC69" s="132"/>
      <c r="AD69" s="133"/>
      <c r="AE69" s="95"/>
      <c r="AF69" s="96"/>
      <c r="AG69" s="96"/>
      <c r="AH69" s="97"/>
      <c r="AI69" s="119">
        <f t="shared" ref="AI69" si="32">ROUND(Y69*AE69,0)</f>
        <v>0</v>
      </c>
      <c r="AJ69" s="120"/>
      <c r="AK69" s="120"/>
      <c r="AL69" s="120"/>
      <c r="AM69" s="121"/>
      <c r="AN69" s="95"/>
      <c r="AO69" s="96"/>
      <c r="AP69" s="96"/>
      <c r="AQ69" s="96"/>
      <c r="AR69" s="138"/>
      <c r="AS69" s="123"/>
      <c r="AT69" s="124"/>
      <c r="AU69" s="124"/>
      <c r="AV69" s="125"/>
      <c r="AW69" s="109"/>
      <c r="AX69" s="110"/>
      <c r="AY69" s="110"/>
      <c r="AZ69" s="112"/>
      <c r="BA69" s="109">
        <f t="shared" ref="BA69" si="33">ROUND(AS69*AW69,0)</f>
        <v>0</v>
      </c>
      <c r="BB69" s="110"/>
      <c r="BC69" s="110"/>
      <c r="BD69" s="110"/>
      <c r="BE69" s="111"/>
    </row>
    <row r="70" spans="3:57" ht="12" customHeight="1">
      <c r="C70" s="134"/>
      <c r="D70" s="79"/>
      <c r="E70" s="134"/>
      <c r="F70" s="78"/>
      <c r="G70" s="78"/>
      <c r="H70" s="78"/>
      <c r="I70" s="78"/>
      <c r="J70" s="78"/>
      <c r="K70" s="78"/>
      <c r="L70" s="78"/>
      <c r="M70" s="78"/>
      <c r="N70" s="137"/>
      <c r="O70" s="77"/>
      <c r="P70" s="78"/>
      <c r="Q70" s="78"/>
      <c r="R70" s="78"/>
      <c r="S70" s="78"/>
      <c r="T70" s="78"/>
      <c r="U70" s="78"/>
      <c r="V70" s="78"/>
      <c r="W70" s="78"/>
      <c r="X70" s="79"/>
      <c r="Y70" s="129"/>
      <c r="Z70" s="130"/>
      <c r="AA70" s="130"/>
      <c r="AB70" s="131"/>
      <c r="AC70" s="106"/>
      <c r="AD70" s="107"/>
      <c r="AE70" s="126"/>
      <c r="AF70" s="127"/>
      <c r="AG70" s="127"/>
      <c r="AH70" s="128"/>
      <c r="AI70" s="92"/>
      <c r="AJ70" s="93"/>
      <c r="AK70" s="93"/>
      <c r="AL70" s="93"/>
      <c r="AM70" s="94"/>
      <c r="AN70" s="134"/>
      <c r="AO70" s="78"/>
      <c r="AP70" s="78"/>
      <c r="AQ70" s="78"/>
      <c r="AR70" s="135"/>
      <c r="AS70" s="98"/>
      <c r="AT70" s="99"/>
      <c r="AU70" s="99"/>
      <c r="AV70" s="116"/>
      <c r="AW70" s="113"/>
      <c r="AX70" s="114"/>
      <c r="AY70" s="114"/>
      <c r="AZ70" s="115"/>
      <c r="BA70" s="113"/>
      <c r="BB70" s="114"/>
      <c r="BC70" s="114"/>
      <c r="BD70" s="114"/>
      <c r="BE70" s="117"/>
    </row>
    <row r="71" spans="3:57" ht="12" customHeight="1">
      <c r="C71" s="90"/>
      <c r="D71" s="82"/>
      <c r="E71" s="90"/>
      <c r="F71" s="81"/>
      <c r="G71" s="81"/>
      <c r="H71" s="81"/>
      <c r="I71" s="81"/>
      <c r="J71" s="81"/>
      <c r="K71" s="81"/>
      <c r="L71" s="81"/>
      <c r="M71" s="81"/>
      <c r="N71" s="91"/>
      <c r="O71" s="80"/>
      <c r="P71" s="81"/>
      <c r="Q71" s="81"/>
      <c r="R71" s="81"/>
      <c r="S71" s="81"/>
      <c r="T71" s="81"/>
      <c r="U71" s="81"/>
      <c r="V71" s="81"/>
      <c r="W71" s="81"/>
      <c r="X71" s="82"/>
      <c r="Y71" s="103"/>
      <c r="Z71" s="104"/>
      <c r="AA71" s="104"/>
      <c r="AB71" s="105"/>
      <c r="AC71" s="132"/>
      <c r="AD71" s="133"/>
      <c r="AE71" s="95"/>
      <c r="AF71" s="96"/>
      <c r="AG71" s="96"/>
      <c r="AH71" s="97"/>
      <c r="AI71" s="119">
        <f t="shared" ref="AI71" si="34">ROUND(Y71*AE71,0)</f>
        <v>0</v>
      </c>
      <c r="AJ71" s="120"/>
      <c r="AK71" s="120"/>
      <c r="AL71" s="120"/>
      <c r="AM71" s="121"/>
      <c r="AN71" s="95"/>
      <c r="AO71" s="96"/>
      <c r="AP71" s="96"/>
      <c r="AQ71" s="96"/>
      <c r="AR71" s="138"/>
      <c r="AS71" s="123"/>
      <c r="AT71" s="124"/>
      <c r="AU71" s="124"/>
      <c r="AV71" s="125"/>
      <c r="AW71" s="109"/>
      <c r="AX71" s="110"/>
      <c r="AY71" s="110"/>
      <c r="AZ71" s="112"/>
      <c r="BA71" s="109">
        <f t="shared" ref="BA71" si="35">ROUND(AS71*AW71,0)</f>
        <v>0</v>
      </c>
      <c r="BB71" s="110"/>
      <c r="BC71" s="110"/>
      <c r="BD71" s="110"/>
      <c r="BE71" s="111"/>
    </row>
    <row r="72" spans="3:57" ht="12" customHeight="1">
      <c r="C72" s="134"/>
      <c r="D72" s="79"/>
      <c r="E72" s="134"/>
      <c r="F72" s="78"/>
      <c r="G72" s="78"/>
      <c r="H72" s="78"/>
      <c r="I72" s="78"/>
      <c r="J72" s="78"/>
      <c r="K72" s="78"/>
      <c r="L72" s="78"/>
      <c r="M72" s="78"/>
      <c r="N72" s="137"/>
      <c r="O72" s="77"/>
      <c r="P72" s="78"/>
      <c r="Q72" s="78"/>
      <c r="R72" s="78"/>
      <c r="S72" s="78"/>
      <c r="T72" s="78"/>
      <c r="U72" s="78"/>
      <c r="V72" s="78"/>
      <c r="W72" s="78"/>
      <c r="X72" s="79"/>
      <c r="Y72" s="129"/>
      <c r="Z72" s="130"/>
      <c r="AA72" s="130"/>
      <c r="AB72" s="131"/>
      <c r="AC72" s="106"/>
      <c r="AD72" s="107"/>
      <c r="AE72" s="126"/>
      <c r="AF72" s="127"/>
      <c r="AG72" s="127"/>
      <c r="AH72" s="128"/>
      <c r="AI72" s="92"/>
      <c r="AJ72" s="93"/>
      <c r="AK72" s="93"/>
      <c r="AL72" s="93"/>
      <c r="AM72" s="94"/>
      <c r="AN72" s="134"/>
      <c r="AO72" s="78"/>
      <c r="AP72" s="78"/>
      <c r="AQ72" s="78"/>
      <c r="AR72" s="135"/>
      <c r="AS72" s="98"/>
      <c r="AT72" s="99"/>
      <c r="AU72" s="99"/>
      <c r="AV72" s="116"/>
      <c r="AW72" s="113"/>
      <c r="AX72" s="114"/>
      <c r="AY72" s="114"/>
      <c r="AZ72" s="115"/>
      <c r="BA72" s="113"/>
      <c r="BB72" s="114"/>
      <c r="BC72" s="114"/>
      <c r="BD72" s="114"/>
      <c r="BE72" s="117"/>
    </row>
    <row r="73" spans="3:57" ht="12" customHeight="1">
      <c r="C73" s="90"/>
      <c r="D73" s="82"/>
      <c r="E73" s="90"/>
      <c r="F73" s="81"/>
      <c r="G73" s="81"/>
      <c r="H73" s="81"/>
      <c r="I73" s="81"/>
      <c r="J73" s="81"/>
      <c r="K73" s="81"/>
      <c r="L73" s="81"/>
      <c r="M73" s="81"/>
      <c r="N73" s="91"/>
      <c r="O73" s="80"/>
      <c r="P73" s="81"/>
      <c r="Q73" s="81"/>
      <c r="R73" s="81"/>
      <c r="S73" s="81"/>
      <c r="T73" s="81"/>
      <c r="U73" s="81"/>
      <c r="V73" s="81"/>
      <c r="W73" s="81"/>
      <c r="X73" s="82"/>
      <c r="Y73" s="103"/>
      <c r="Z73" s="104"/>
      <c r="AA73" s="104"/>
      <c r="AB73" s="105"/>
      <c r="AC73" s="132"/>
      <c r="AD73" s="133"/>
      <c r="AE73" s="95"/>
      <c r="AF73" s="96"/>
      <c r="AG73" s="96"/>
      <c r="AH73" s="97"/>
      <c r="AI73" s="119">
        <f t="shared" ref="AI73" si="36">ROUND(Y73*AE73,0)</f>
        <v>0</v>
      </c>
      <c r="AJ73" s="120"/>
      <c r="AK73" s="120"/>
      <c r="AL73" s="120"/>
      <c r="AM73" s="121"/>
      <c r="AN73" s="95"/>
      <c r="AO73" s="96"/>
      <c r="AP73" s="96"/>
      <c r="AQ73" s="96"/>
      <c r="AR73" s="138"/>
      <c r="AS73" s="123"/>
      <c r="AT73" s="124"/>
      <c r="AU73" s="124"/>
      <c r="AV73" s="125"/>
      <c r="AW73" s="109"/>
      <c r="AX73" s="110"/>
      <c r="AY73" s="110"/>
      <c r="AZ73" s="112"/>
      <c r="BA73" s="109">
        <f t="shared" ref="BA73" si="37">ROUND(AS73*AW73,0)</f>
        <v>0</v>
      </c>
      <c r="BB73" s="110"/>
      <c r="BC73" s="110"/>
      <c r="BD73" s="110"/>
      <c r="BE73" s="111"/>
    </row>
    <row r="74" spans="3:57" ht="12" customHeight="1">
      <c r="C74" s="134"/>
      <c r="D74" s="79"/>
      <c r="E74" s="134"/>
      <c r="F74" s="78"/>
      <c r="G74" s="78"/>
      <c r="H74" s="78"/>
      <c r="I74" s="78"/>
      <c r="J74" s="78"/>
      <c r="K74" s="78"/>
      <c r="L74" s="78"/>
      <c r="M74" s="78"/>
      <c r="N74" s="137"/>
      <c r="O74" s="77"/>
      <c r="P74" s="78"/>
      <c r="Q74" s="78"/>
      <c r="R74" s="78"/>
      <c r="S74" s="78"/>
      <c r="T74" s="78"/>
      <c r="U74" s="78"/>
      <c r="V74" s="78"/>
      <c r="W74" s="78"/>
      <c r="X74" s="79"/>
      <c r="Y74" s="129"/>
      <c r="Z74" s="130"/>
      <c r="AA74" s="130"/>
      <c r="AB74" s="131"/>
      <c r="AC74" s="106"/>
      <c r="AD74" s="107"/>
      <c r="AE74" s="126"/>
      <c r="AF74" s="127"/>
      <c r="AG74" s="127"/>
      <c r="AH74" s="128"/>
      <c r="AI74" s="92"/>
      <c r="AJ74" s="93"/>
      <c r="AK74" s="93"/>
      <c r="AL74" s="93"/>
      <c r="AM74" s="94"/>
      <c r="AN74" s="134"/>
      <c r="AO74" s="78"/>
      <c r="AP74" s="78"/>
      <c r="AQ74" s="78"/>
      <c r="AR74" s="135"/>
      <c r="AS74" s="98"/>
      <c r="AT74" s="99"/>
      <c r="AU74" s="99"/>
      <c r="AV74" s="116"/>
      <c r="AW74" s="113"/>
      <c r="AX74" s="114"/>
      <c r="AY74" s="114"/>
      <c r="AZ74" s="115"/>
      <c r="BA74" s="113"/>
      <c r="BB74" s="114"/>
      <c r="BC74" s="114"/>
      <c r="BD74" s="114"/>
      <c r="BE74" s="117"/>
    </row>
    <row r="75" spans="3:57" ht="12" customHeight="1">
      <c r="C75" s="90"/>
      <c r="D75" s="82"/>
      <c r="E75" s="90"/>
      <c r="F75" s="81"/>
      <c r="G75" s="81"/>
      <c r="H75" s="81"/>
      <c r="I75" s="81"/>
      <c r="J75" s="81"/>
      <c r="K75" s="81"/>
      <c r="L75" s="81"/>
      <c r="M75" s="81"/>
      <c r="N75" s="91"/>
      <c r="O75" s="80"/>
      <c r="P75" s="81"/>
      <c r="Q75" s="81"/>
      <c r="R75" s="81"/>
      <c r="S75" s="81"/>
      <c r="T75" s="81"/>
      <c r="U75" s="81"/>
      <c r="V75" s="81"/>
      <c r="W75" s="81"/>
      <c r="X75" s="82"/>
      <c r="Y75" s="103"/>
      <c r="Z75" s="104"/>
      <c r="AA75" s="104"/>
      <c r="AB75" s="105"/>
      <c r="AC75" s="132"/>
      <c r="AD75" s="133"/>
      <c r="AE75" s="95"/>
      <c r="AF75" s="96"/>
      <c r="AG75" s="96"/>
      <c r="AH75" s="97"/>
      <c r="AI75" s="119">
        <f t="shared" ref="AI75" si="38">ROUND(Y75*AE75,0)</f>
        <v>0</v>
      </c>
      <c r="AJ75" s="120"/>
      <c r="AK75" s="120"/>
      <c r="AL75" s="120"/>
      <c r="AM75" s="121"/>
      <c r="AN75" s="95"/>
      <c r="AO75" s="96"/>
      <c r="AP75" s="96"/>
      <c r="AQ75" s="96"/>
      <c r="AR75" s="138"/>
      <c r="AS75" s="123"/>
      <c r="AT75" s="124"/>
      <c r="AU75" s="124"/>
      <c r="AV75" s="125"/>
      <c r="AW75" s="109"/>
      <c r="AX75" s="110"/>
      <c r="AY75" s="110"/>
      <c r="AZ75" s="112"/>
      <c r="BA75" s="109">
        <f t="shared" ref="BA75" si="39">ROUND(AS75*AW75,0)</f>
        <v>0</v>
      </c>
      <c r="BB75" s="110"/>
      <c r="BC75" s="110"/>
      <c r="BD75" s="110"/>
      <c r="BE75" s="111"/>
    </row>
    <row r="76" spans="3:57" ht="12" customHeight="1">
      <c r="C76" s="134"/>
      <c r="D76" s="79"/>
      <c r="E76" s="134"/>
      <c r="F76" s="78"/>
      <c r="G76" s="78"/>
      <c r="H76" s="78"/>
      <c r="I76" s="78"/>
      <c r="J76" s="78"/>
      <c r="K76" s="78"/>
      <c r="L76" s="78"/>
      <c r="M76" s="78"/>
      <c r="N76" s="137"/>
      <c r="O76" s="77"/>
      <c r="P76" s="78"/>
      <c r="Q76" s="78"/>
      <c r="R76" s="78"/>
      <c r="S76" s="78"/>
      <c r="T76" s="78"/>
      <c r="U76" s="78"/>
      <c r="V76" s="78"/>
      <c r="W76" s="78"/>
      <c r="X76" s="79"/>
      <c r="Y76" s="129"/>
      <c r="Z76" s="130"/>
      <c r="AA76" s="130"/>
      <c r="AB76" s="131"/>
      <c r="AC76" s="106"/>
      <c r="AD76" s="107"/>
      <c r="AE76" s="126"/>
      <c r="AF76" s="127"/>
      <c r="AG76" s="127"/>
      <c r="AH76" s="128"/>
      <c r="AI76" s="92"/>
      <c r="AJ76" s="93"/>
      <c r="AK76" s="93"/>
      <c r="AL76" s="93"/>
      <c r="AM76" s="94"/>
      <c r="AN76" s="134"/>
      <c r="AO76" s="78"/>
      <c r="AP76" s="78"/>
      <c r="AQ76" s="78"/>
      <c r="AR76" s="135"/>
      <c r="AS76" s="98"/>
      <c r="AT76" s="99"/>
      <c r="AU76" s="99"/>
      <c r="AV76" s="116"/>
      <c r="AW76" s="113"/>
      <c r="AX76" s="114"/>
      <c r="AY76" s="114"/>
      <c r="AZ76" s="115"/>
      <c r="BA76" s="113"/>
      <c r="BB76" s="114"/>
      <c r="BC76" s="114"/>
      <c r="BD76" s="114"/>
      <c r="BE76" s="117"/>
    </row>
    <row r="77" spans="3:57" ht="12" customHeight="1">
      <c r="C77" s="90"/>
      <c r="D77" s="82"/>
      <c r="E77" s="90"/>
      <c r="F77" s="81"/>
      <c r="G77" s="81"/>
      <c r="H77" s="81"/>
      <c r="I77" s="81"/>
      <c r="J77" s="81"/>
      <c r="K77" s="81"/>
      <c r="L77" s="81"/>
      <c r="M77" s="81"/>
      <c r="N77" s="91"/>
      <c r="O77" s="80"/>
      <c r="P77" s="81"/>
      <c r="Q77" s="81"/>
      <c r="R77" s="81"/>
      <c r="S77" s="81"/>
      <c r="T77" s="81"/>
      <c r="U77" s="81"/>
      <c r="V77" s="81"/>
      <c r="W77" s="81"/>
      <c r="X77" s="82"/>
      <c r="Y77" s="103"/>
      <c r="Z77" s="104"/>
      <c r="AA77" s="104"/>
      <c r="AB77" s="105"/>
      <c r="AC77" s="132"/>
      <c r="AD77" s="133"/>
      <c r="AE77" s="95"/>
      <c r="AF77" s="96"/>
      <c r="AG77" s="96"/>
      <c r="AH77" s="97"/>
      <c r="AI77" s="119">
        <f t="shared" ref="AI77" si="40">ROUND(Y77*AE77,0)</f>
        <v>0</v>
      </c>
      <c r="AJ77" s="120"/>
      <c r="AK77" s="120"/>
      <c r="AL77" s="120"/>
      <c r="AM77" s="121"/>
      <c r="AN77" s="95"/>
      <c r="AO77" s="96"/>
      <c r="AP77" s="96"/>
      <c r="AQ77" s="96"/>
      <c r="AR77" s="138"/>
      <c r="AS77" s="123"/>
      <c r="AT77" s="124"/>
      <c r="AU77" s="124"/>
      <c r="AV77" s="125"/>
      <c r="AW77" s="109"/>
      <c r="AX77" s="110"/>
      <c r="AY77" s="110"/>
      <c r="AZ77" s="112"/>
      <c r="BA77" s="109">
        <f t="shared" ref="BA77" si="41">ROUND(AS77*AW77,0)</f>
        <v>0</v>
      </c>
      <c r="BB77" s="110"/>
      <c r="BC77" s="110"/>
      <c r="BD77" s="110"/>
      <c r="BE77" s="111"/>
    </row>
    <row r="78" spans="3:57" ht="12" customHeight="1">
      <c r="C78" s="134"/>
      <c r="D78" s="79"/>
      <c r="E78" s="134"/>
      <c r="F78" s="78"/>
      <c r="G78" s="78"/>
      <c r="H78" s="78"/>
      <c r="I78" s="78"/>
      <c r="J78" s="78"/>
      <c r="K78" s="78"/>
      <c r="L78" s="78"/>
      <c r="M78" s="78"/>
      <c r="N78" s="137"/>
      <c r="O78" s="77"/>
      <c r="P78" s="78"/>
      <c r="Q78" s="78"/>
      <c r="R78" s="78"/>
      <c r="S78" s="78"/>
      <c r="T78" s="78"/>
      <c r="U78" s="78"/>
      <c r="V78" s="78"/>
      <c r="W78" s="78"/>
      <c r="X78" s="79"/>
      <c r="Y78" s="129"/>
      <c r="Z78" s="130"/>
      <c r="AA78" s="130"/>
      <c r="AB78" s="131"/>
      <c r="AC78" s="106"/>
      <c r="AD78" s="107"/>
      <c r="AE78" s="126"/>
      <c r="AF78" s="127"/>
      <c r="AG78" s="127"/>
      <c r="AH78" s="128"/>
      <c r="AI78" s="92"/>
      <c r="AJ78" s="93"/>
      <c r="AK78" s="93"/>
      <c r="AL78" s="93"/>
      <c r="AM78" s="94"/>
      <c r="AN78" s="134"/>
      <c r="AO78" s="78"/>
      <c r="AP78" s="78"/>
      <c r="AQ78" s="78"/>
      <c r="AR78" s="135"/>
      <c r="AS78" s="98"/>
      <c r="AT78" s="99"/>
      <c r="AU78" s="99"/>
      <c r="AV78" s="116"/>
      <c r="AW78" s="113"/>
      <c r="AX78" s="114"/>
      <c r="AY78" s="114"/>
      <c r="AZ78" s="115"/>
      <c r="BA78" s="113"/>
      <c r="BB78" s="114"/>
      <c r="BC78" s="114"/>
      <c r="BD78" s="114"/>
      <c r="BE78" s="117"/>
    </row>
    <row r="79" spans="3:57" ht="12" customHeight="1">
      <c r="C79" s="90"/>
      <c r="D79" s="82"/>
      <c r="E79" s="90"/>
      <c r="F79" s="81"/>
      <c r="G79" s="81"/>
      <c r="H79" s="81"/>
      <c r="I79" s="81"/>
      <c r="J79" s="81"/>
      <c r="K79" s="81"/>
      <c r="L79" s="81"/>
      <c r="M79" s="81"/>
      <c r="N79" s="91"/>
      <c r="O79" s="80"/>
      <c r="P79" s="81"/>
      <c r="Q79" s="81"/>
      <c r="R79" s="81"/>
      <c r="S79" s="81"/>
      <c r="T79" s="81"/>
      <c r="U79" s="81"/>
      <c r="V79" s="81"/>
      <c r="W79" s="81"/>
      <c r="X79" s="82"/>
      <c r="Y79" s="103"/>
      <c r="Z79" s="104"/>
      <c r="AA79" s="104"/>
      <c r="AB79" s="105"/>
      <c r="AC79" s="132"/>
      <c r="AD79" s="133"/>
      <c r="AE79" s="95"/>
      <c r="AF79" s="96"/>
      <c r="AG79" s="96"/>
      <c r="AH79" s="97"/>
      <c r="AI79" s="119">
        <f t="shared" ref="AI79" si="42">ROUND(Y79*AE79,0)</f>
        <v>0</v>
      </c>
      <c r="AJ79" s="120"/>
      <c r="AK79" s="120"/>
      <c r="AL79" s="120"/>
      <c r="AM79" s="121"/>
      <c r="AN79" s="95"/>
      <c r="AO79" s="96"/>
      <c r="AP79" s="96"/>
      <c r="AQ79" s="96"/>
      <c r="AR79" s="138"/>
      <c r="AS79" s="123"/>
      <c r="AT79" s="124"/>
      <c r="AU79" s="124"/>
      <c r="AV79" s="125"/>
      <c r="AW79" s="109"/>
      <c r="AX79" s="110"/>
      <c r="AY79" s="110"/>
      <c r="AZ79" s="112"/>
      <c r="BA79" s="109">
        <f t="shared" ref="BA79" si="43">ROUND(AS79*AW79,0)</f>
        <v>0</v>
      </c>
      <c r="BB79" s="110"/>
      <c r="BC79" s="110"/>
      <c r="BD79" s="110"/>
      <c r="BE79" s="111"/>
    </row>
    <row r="80" spans="3:57" ht="12" customHeight="1">
      <c r="C80" s="134"/>
      <c r="D80" s="79"/>
      <c r="E80" s="134"/>
      <c r="F80" s="78"/>
      <c r="G80" s="78"/>
      <c r="H80" s="78"/>
      <c r="I80" s="78"/>
      <c r="J80" s="78"/>
      <c r="K80" s="78"/>
      <c r="L80" s="78"/>
      <c r="M80" s="78"/>
      <c r="N80" s="137"/>
      <c r="O80" s="77"/>
      <c r="P80" s="78"/>
      <c r="Q80" s="78"/>
      <c r="R80" s="78"/>
      <c r="S80" s="78"/>
      <c r="T80" s="78"/>
      <c r="U80" s="78"/>
      <c r="V80" s="78"/>
      <c r="W80" s="78"/>
      <c r="X80" s="79"/>
      <c r="Y80" s="129"/>
      <c r="Z80" s="130"/>
      <c r="AA80" s="130"/>
      <c r="AB80" s="131"/>
      <c r="AC80" s="106"/>
      <c r="AD80" s="107"/>
      <c r="AE80" s="126"/>
      <c r="AF80" s="127"/>
      <c r="AG80" s="127"/>
      <c r="AH80" s="128"/>
      <c r="AI80" s="92"/>
      <c r="AJ80" s="93"/>
      <c r="AK80" s="93"/>
      <c r="AL80" s="93"/>
      <c r="AM80" s="94"/>
      <c r="AN80" s="134"/>
      <c r="AO80" s="78"/>
      <c r="AP80" s="78"/>
      <c r="AQ80" s="78"/>
      <c r="AR80" s="135"/>
      <c r="AS80" s="98"/>
      <c r="AT80" s="99"/>
      <c r="AU80" s="99"/>
      <c r="AV80" s="116"/>
      <c r="AW80" s="113"/>
      <c r="AX80" s="114"/>
      <c r="AY80" s="114"/>
      <c r="AZ80" s="115"/>
      <c r="BA80" s="113"/>
      <c r="BB80" s="114"/>
      <c r="BC80" s="114"/>
      <c r="BD80" s="114"/>
      <c r="BE80" s="117"/>
    </row>
    <row r="81" spans="3:57" ht="12" customHeight="1">
      <c r="C81" s="90"/>
      <c r="D81" s="82"/>
      <c r="E81" s="90"/>
      <c r="F81" s="81"/>
      <c r="G81" s="81"/>
      <c r="H81" s="81"/>
      <c r="I81" s="81"/>
      <c r="J81" s="81"/>
      <c r="K81" s="81"/>
      <c r="L81" s="81"/>
      <c r="M81" s="81"/>
      <c r="N81" s="91"/>
      <c r="O81" s="80"/>
      <c r="P81" s="81"/>
      <c r="Q81" s="81"/>
      <c r="R81" s="81"/>
      <c r="S81" s="81"/>
      <c r="T81" s="81"/>
      <c r="U81" s="81"/>
      <c r="V81" s="81"/>
      <c r="W81" s="81"/>
      <c r="X81" s="82"/>
      <c r="Y81" s="103"/>
      <c r="Z81" s="104"/>
      <c r="AA81" s="104"/>
      <c r="AB81" s="105"/>
      <c r="AC81" s="132"/>
      <c r="AD81" s="133"/>
      <c r="AE81" s="95"/>
      <c r="AF81" s="96"/>
      <c r="AG81" s="96"/>
      <c r="AH81" s="97"/>
      <c r="AI81" s="119">
        <f t="shared" ref="AI81" si="44">ROUND(Y81*AE81,0)</f>
        <v>0</v>
      </c>
      <c r="AJ81" s="120"/>
      <c r="AK81" s="120"/>
      <c r="AL81" s="120"/>
      <c r="AM81" s="121"/>
      <c r="AN81" s="95"/>
      <c r="AO81" s="96"/>
      <c r="AP81" s="96"/>
      <c r="AQ81" s="96"/>
      <c r="AR81" s="138"/>
      <c r="AS81" s="123"/>
      <c r="AT81" s="124"/>
      <c r="AU81" s="124"/>
      <c r="AV81" s="125"/>
      <c r="AW81" s="109"/>
      <c r="AX81" s="110"/>
      <c r="AY81" s="110"/>
      <c r="AZ81" s="112"/>
      <c r="BA81" s="109">
        <f t="shared" ref="BA81" si="45">ROUND(AS81*AW81,0)</f>
        <v>0</v>
      </c>
      <c r="BB81" s="110"/>
      <c r="BC81" s="110"/>
      <c r="BD81" s="110"/>
      <c r="BE81" s="111"/>
    </row>
    <row r="82" spans="3:57" ht="12" customHeight="1">
      <c r="C82" s="134"/>
      <c r="D82" s="79"/>
      <c r="E82" s="134"/>
      <c r="F82" s="78"/>
      <c r="G82" s="78"/>
      <c r="H82" s="78"/>
      <c r="I82" s="78"/>
      <c r="J82" s="78"/>
      <c r="K82" s="78"/>
      <c r="L82" s="78"/>
      <c r="M82" s="78"/>
      <c r="N82" s="137"/>
      <c r="O82" s="77"/>
      <c r="P82" s="78"/>
      <c r="Q82" s="78"/>
      <c r="R82" s="78"/>
      <c r="S82" s="78"/>
      <c r="T82" s="78"/>
      <c r="U82" s="78"/>
      <c r="V82" s="78"/>
      <c r="W82" s="78"/>
      <c r="X82" s="79"/>
      <c r="Y82" s="129"/>
      <c r="Z82" s="130"/>
      <c r="AA82" s="130"/>
      <c r="AB82" s="131"/>
      <c r="AC82" s="106"/>
      <c r="AD82" s="107"/>
      <c r="AE82" s="126"/>
      <c r="AF82" s="127"/>
      <c r="AG82" s="127"/>
      <c r="AH82" s="128"/>
      <c r="AI82" s="92"/>
      <c r="AJ82" s="93"/>
      <c r="AK82" s="93"/>
      <c r="AL82" s="93"/>
      <c r="AM82" s="94"/>
      <c r="AN82" s="134"/>
      <c r="AO82" s="78"/>
      <c r="AP82" s="78"/>
      <c r="AQ82" s="78"/>
      <c r="AR82" s="135"/>
      <c r="AS82" s="98"/>
      <c r="AT82" s="99"/>
      <c r="AU82" s="99"/>
      <c r="AV82" s="116"/>
      <c r="AW82" s="113"/>
      <c r="AX82" s="114"/>
      <c r="AY82" s="114"/>
      <c r="AZ82" s="115"/>
      <c r="BA82" s="113"/>
      <c r="BB82" s="114"/>
      <c r="BC82" s="114"/>
      <c r="BD82" s="114"/>
      <c r="BE82" s="117"/>
    </row>
    <row r="83" spans="3:57" ht="12" customHeight="1">
      <c r="C83" s="90"/>
      <c r="D83" s="82"/>
      <c r="E83" s="90"/>
      <c r="F83" s="81"/>
      <c r="G83" s="81"/>
      <c r="H83" s="81"/>
      <c r="I83" s="81"/>
      <c r="J83" s="81"/>
      <c r="K83" s="81"/>
      <c r="L83" s="81"/>
      <c r="M83" s="81"/>
      <c r="N83" s="91"/>
      <c r="O83" s="80"/>
      <c r="P83" s="81"/>
      <c r="Q83" s="81"/>
      <c r="R83" s="81"/>
      <c r="S83" s="81"/>
      <c r="T83" s="81"/>
      <c r="U83" s="81"/>
      <c r="V83" s="81"/>
      <c r="W83" s="81"/>
      <c r="X83" s="82"/>
      <c r="Y83" s="103"/>
      <c r="Z83" s="104"/>
      <c r="AA83" s="104"/>
      <c r="AB83" s="105"/>
      <c r="AC83" s="132"/>
      <c r="AD83" s="133"/>
      <c r="AE83" s="95"/>
      <c r="AF83" s="96"/>
      <c r="AG83" s="96"/>
      <c r="AH83" s="97"/>
      <c r="AI83" s="119">
        <f t="shared" ref="AI83" si="46">ROUND(Y83*AE83,0)</f>
        <v>0</v>
      </c>
      <c r="AJ83" s="120"/>
      <c r="AK83" s="120"/>
      <c r="AL83" s="120"/>
      <c r="AM83" s="121"/>
      <c r="AN83" s="95"/>
      <c r="AO83" s="96"/>
      <c r="AP83" s="96"/>
      <c r="AQ83" s="96"/>
      <c r="AR83" s="138"/>
      <c r="AS83" s="123"/>
      <c r="AT83" s="124"/>
      <c r="AU83" s="124"/>
      <c r="AV83" s="125"/>
      <c r="AW83" s="109"/>
      <c r="AX83" s="110"/>
      <c r="AY83" s="110"/>
      <c r="AZ83" s="112"/>
      <c r="BA83" s="109">
        <f t="shared" ref="BA83" si="47">ROUND(AS83*AW83,0)</f>
        <v>0</v>
      </c>
      <c r="BB83" s="110"/>
      <c r="BC83" s="110"/>
      <c r="BD83" s="110"/>
      <c r="BE83" s="111"/>
    </row>
    <row r="84" spans="3:57" ht="12" customHeight="1">
      <c r="C84" s="134"/>
      <c r="D84" s="79"/>
      <c r="E84" s="134"/>
      <c r="F84" s="78"/>
      <c r="G84" s="78"/>
      <c r="H84" s="78"/>
      <c r="I84" s="78"/>
      <c r="J84" s="78"/>
      <c r="K84" s="78"/>
      <c r="L84" s="78"/>
      <c r="M84" s="78"/>
      <c r="N84" s="137"/>
      <c r="O84" s="77"/>
      <c r="P84" s="78"/>
      <c r="Q84" s="78"/>
      <c r="R84" s="78"/>
      <c r="S84" s="78"/>
      <c r="T84" s="78"/>
      <c r="U84" s="78"/>
      <c r="V84" s="78"/>
      <c r="W84" s="78"/>
      <c r="X84" s="79"/>
      <c r="Y84" s="129"/>
      <c r="Z84" s="130"/>
      <c r="AA84" s="130"/>
      <c r="AB84" s="131"/>
      <c r="AC84" s="106"/>
      <c r="AD84" s="107"/>
      <c r="AE84" s="126"/>
      <c r="AF84" s="127"/>
      <c r="AG84" s="127"/>
      <c r="AH84" s="128"/>
      <c r="AI84" s="92"/>
      <c r="AJ84" s="93"/>
      <c r="AK84" s="93"/>
      <c r="AL84" s="93"/>
      <c r="AM84" s="94"/>
      <c r="AN84" s="134"/>
      <c r="AO84" s="78"/>
      <c r="AP84" s="78"/>
      <c r="AQ84" s="78"/>
      <c r="AR84" s="135"/>
      <c r="AS84" s="98"/>
      <c r="AT84" s="99"/>
      <c r="AU84" s="99"/>
      <c r="AV84" s="116"/>
      <c r="AW84" s="113"/>
      <c r="AX84" s="114"/>
      <c r="AY84" s="114"/>
      <c r="AZ84" s="115"/>
      <c r="BA84" s="113"/>
      <c r="BB84" s="114"/>
      <c r="BC84" s="114"/>
      <c r="BD84" s="114"/>
      <c r="BE84" s="117"/>
    </row>
    <row r="85" spans="3:57" ht="12" customHeight="1">
      <c r="C85" s="90"/>
      <c r="D85" s="82"/>
      <c r="E85" s="90"/>
      <c r="F85" s="81"/>
      <c r="G85" s="81"/>
      <c r="H85" s="81"/>
      <c r="I85" s="81"/>
      <c r="J85" s="81"/>
      <c r="K85" s="81"/>
      <c r="L85" s="81"/>
      <c r="M85" s="81"/>
      <c r="N85" s="91"/>
      <c r="O85" s="80"/>
      <c r="P85" s="81"/>
      <c r="Q85" s="81"/>
      <c r="R85" s="81"/>
      <c r="S85" s="81"/>
      <c r="T85" s="81"/>
      <c r="U85" s="81"/>
      <c r="V85" s="81"/>
      <c r="W85" s="81"/>
      <c r="X85" s="82"/>
      <c r="Y85" s="103"/>
      <c r="Z85" s="104"/>
      <c r="AA85" s="104"/>
      <c r="AB85" s="105"/>
      <c r="AC85" s="132"/>
      <c r="AD85" s="133"/>
      <c r="AE85" s="95"/>
      <c r="AF85" s="96"/>
      <c r="AG85" s="96"/>
      <c r="AH85" s="97"/>
      <c r="AI85" s="119">
        <f t="shared" ref="AI85" si="48">ROUND(Y85*AE85,0)</f>
        <v>0</v>
      </c>
      <c r="AJ85" s="120"/>
      <c r="AK85" s="120"/>
      <c r="AL85" s="120"/>
      <c r="AM85" s="121"/>
      <c r="AN85" s="95"/>
      <c r="AO85" s="96"/>
      <c r="AP85" s="96"/>
      <c r="AQ85" s="96"/>
      <c r="AR85" s="138"/>
      <c r="AS85" s="123"/>
      <c r="AT85" s="124"/>
      <c r="AU85" s="124"/>
      <c r="AV85" s="125"/>
      <c r="AW85" s="109"/>
      <c r="AX85" s="110"/>
      <c r="AY85" s="110"/>
      <c r="AZ85" s="112"/>
      <c r="BA85" s="109">
        <f t="shared" ref="BA85" si="49">ROUND(AS85*AW85,0)</f>
        <v>0</v>
      </c>
      <c r="BB85" s="110"/>
      <c r="BC85" s="110"/>
      <c r="BD85" s="110"/>
      <c r="BE85" s="111"/>
    </row>
    <row r="86" spans="3:57" ht="12" customHeight="1">
      <c r="C86" s="134"/>
      <c r="D86" s="79"/>
      <c r="E86" s="134"/>
      <c r="F86" s="78"/>
      <c r="G86" s="78"/>
      <c r="H86" s="78"/>
      <c r="I86" s="78"/>
      <c r="J86" s="78"/>
      <c r="K86" s="78"/>
      <c r="L86" s="78"/>
      <c r="M86" s="78"/>
      <c r="N86" s="137"/>
      <c r="O86" s="77"/>
      <c r="P86" s="78"/>
      <c r="Q86" s="78"/>
      <c r="R86" s="78"/>
      <c r="S86" s="78"/>
      <c r="T86" s="78"/>
      <c r="U86" s="78"/>
      <c r="V86" s="78"/>
      <c r="W86" s="78"/>
      <c r="X86" s="79"/>
      <c r="Y86" s="129"/>
      <c r="Z86" s="130"/>
      <c r="AA86" s="130"/>
      <c r="AB86" s="131"/>
      <c r="AC86" s="106"/>
      <c r="AD86" s="107"/>
      <c r="AE86" s="126"/>
      <c r="AF86" s="127"/>
      <c r="AG86" s="127"/>
      <c r="AH86" s="128"/>
      <c r="AI86" s="92"/>
      <c r="AJ86" s="93"/>
      <c r="AK86" s="93"/>
      <c r="AL86" s="93"/>
      <c r="AM86" s="94"/>
      <c r="AN86" s="134"/>
      <c r="AO86" s="78"/>
      <c r="AP86" s="78"/>
      <c r="AQ86" s="78"/>
      <c r="AR86" s="135"/>
      <c r="AS86" s="98"/>
      <c r="AT86" s="99"/>
      <c r="AU86" s="99"/>
      <c r="AV86" s="116"/>
      <c r="AW86" s="113"/>
      <c r="AX86" s="114"/>
      <c r="AY86" s="114"/>
      <c r="AZ86" s="115"/>
      <c r="BA86" s="113"/>
      <c r="BB86" s="114"/>
      <c r="BC86" s="114"/>
      <c r="BD86" s="114"/>
      <c r="BE86" s="117"/>
    </row>
    <row r="87" spans="3:57" ht="12" customHeight="1">
      <c r="C87" s="90"/>
      <c r="D87" s="82"/>
      <c r="E87" s="90"/>
      <c r="F87" s="81"/>
      <c r="G87" s="81"/>
      <c r="H87" s="81"/>
      <c r="I87" s="81"/>
      <c r="J87" s="81"/>
      <c r="K87" s="81"/>
      <c r="L87" s="81"/>
      <c r="M87" s="81"/>
      <c r="N87" s="91"/>
      <c r="O87" s="80"/>
      <c r="P87" s="81"/>
      <c r="Q87" s="81"/>
      <c r="R87" s="81"/>
      <c r="S87" s="81"/>
      <c r="T87" s="81"/>
      <c r="U87" s="81"/>
      <c r="V87" s="81"/>
      <c r="W87" s="81"/>
      <c r="X87" s="82"/>
      <c r="Y87" s="103"/>
      <c r="Z87" s="104"/>
      <c r="AA87" s="104"/>
      <c r="AB87" s="105"/>
      <c r="AC87" s="132"/>
      <c r="AD87" s="133"/>
      <c r="AE87" s="95"/>
      <c r="AF87" s="96"/>
      <c r="AG87" s="96"/>
      <c r="AH87" s="97"/>
      <c r="AI87" s="119">
        <f t="shared" ref="AI87" si="50">ROUND(Y87*AE87,0)</f>
        <v>0</v>
      </c>
      <c r="AJ87" s="120"/>
      <c r="AK87" s="120"/>
      <c r="AL87" s="120"/>
      <c r="AM87" s="121"/>
      <c r="AN87" s="95"/>
      <c r="AO87" s="96"/>
      <c r="AP87" s="96"/>
      <c r="AQ87" s="96"/>
      <c r="AR87" s="138"/>
      <c r="AS87" s="123"/>
      <c r="AT87" s="124"/>
      <c r="AU87" s="124"/>
      <c r="AV87" s="125"/>
      <c r="AW87" s="109"/>
      <c r="AX87" s="110"/>
      <c r="AY87" s="110"/>
      <c r="AZ87" s="112"/>
      <c r="BA87" s="109">
        <f t="shared" ref="BA87" si="51">ROUND(AS87*AW87,0)</f>
        <v>0</v>
      </c>
      <c r="BB87" s="110"/>
      <c r="BC87" s="110"/>
      <c r="BD87" s="110"/>
      <c r="BE87" s="111"/>
    </row>
    <row r="88" spans="3:57" ht="12" customHeight="1">
      <c r="C88" s="134"/>
      <c r="D88" s="79"/>
      <c r="E88" s="134"/>
      <c r="F88" s="78"/>
      <c r="G88" s="78"/>
      <c r="H88" s="78"/>
      <c r="I88" s="78"/>
      <c r="J88" s="78"/>
      <c r="K88" s="78"/>
      <c r="L88" s="78"/>
      <c r="M88" s="78"/>
      <c r="N88" s="137"/>
      <c r="O88" s="77"/>
      <c r="P88" s="78"/>
      <c r="Q88" s="78"/>
      <c r="R88" s="78"/>
      <c r="S88" s="78"/>
      <c r="T88" s="78"/>
      <c r="U88" s="78"/>
      <c r="V88" s="78"/>
      <c r="W88" s="78"/>
      <c r="X88" s="79"/>
      <c r="Y88" s="129"/>
      <c r="Z88" s="130"/>
      <c r="AA88" s="130"/>
      <c r="AB88" s="131"/>
      <c r="AC88" s="106"/>
      <c r="AD88" s="107"/>
      <c r="AE88" s="126"/>
      <c r="AF88" s="127"/>
      <c r="AG88" s="127"/>
      <c r="AH88" s="128"/>
      <c r="AI88" s="92"/>
      <c r="AJ88" s="93"/>
      <c r="AK88" s="93"/>
      <c r="AL88" s="93"/>
      <c r="AM88" s="94"/>
      <c r="AN88" s="134"/>
      <c r="AO88" s="78"/>
      <c r="AP88" s="78"/>
      <c r="AQ88" s="78"/>
      <c r="AR88" s="135"/>
      <c r="AS88" s="98"/>
      <c r="AT88" s="99"/>
      <c r="AU88" s="99"/>
      <c r="AV88" s="116"/>
      <c r="AW88" s="113"/>
      <c r="AX88" s="114"/>
      <c r="AY88" s="114"/>
      <c r="AZ88" s="115"/>
      <c r="BA88" s="113"/>
      <c r="BB88" s="114"/>
      <c r="BC88" s="114"/>
      <c r="BD88" s="114"/>
      <c r="BE88" s="117"/>
    </row>
    <row r="89" spans="3:57" ht="12" customHeight="1">
      <c r="C89" s="90"/>
      <c r="D89" s="82"/>
      <c r="E89" s="90"/>
      <c r="F89" s="81"/>
      <c r="G89" s="81"/>
      <c r="H89" s="81"/>
      <c r="I89" s="81"/>
      <c r="J89" s="81"/>
      <c r="K89" s="81"/>
      <c r="L89" s="81"/>
      <c r="M89" s="81"/>
      <c r="N89" s="91"/>
      <c r="O89" s="80"/>
      <c r="P89" s="81"/>
      <c r="Q89" s="81"/>
      <c r="R89" s="81"/>
      <c r="S89" s="81"/>
      <c r="T89" s="81"/>
      <c r="U89" s="81"/>
      <c r="V89" s="81"/>
      <c r="W89" s="81"/>
      <c r="X89" s="82"/>
      <c r="Y89" s="103"/>
      <c r="Z89" s="104"/>
      <c r="AA89" s="104"/>
      <c r="AB89" s="105"/>
      <c r="AC89" s="132"/>
      <c r="AD89" s="133"/>
      <c r="AE89" s="95"/>
      <c r="AF89" s="96"/>
      <c r="AG89" s="96"/>
      <c r="AH89" s="97"/>
      <c r="AI89" s="119">
        <f t="shared" ref="AI89" si="52">ROUND(Y89*AE89,0)</f>
        <v>0</v>
      </c>
      <c r="AJ89" s="120"/>
      <c r="AK89" s="120"/>
      <c r="AL89" s="120"/>
      <c r="AM89" s="121"/>
      <c r="AN89" s="95"/>
      <c r="AO89" s="96"/>
      <c r="AP89" s="96"/>
      <c r="AQ89" s="96"/>
      <c r="AR89" s="138"/>
      <c r="AS89" s="123"/>
      <c r="AT89" s="124"/>
      <c r="AU89" s="124"/>
      <c r="AV89" s="125"/>
      <c r="AW89" s="109"/>
      <c r="AX89" s="110"/>
      <c r="AY89" s="110"/>
      <c r="AZ89" s="112"/>
      <c r="BA89" s="109">
        <f t="shared" ref="BA89" si="53">ROUND(AS89*AW89,0)</f>
        <v>0</v>
      </c>
      <c r="BB89" s="110"/>
      <c r="BC89" s="110"/>
      <c r="BD89" s="110"/>
      <c r="BE89" s="111"/>
    </row>
    <row r="90" spans="3:57" ht="12" customHeight="1">
      <c r="C90" s="134"/>
      <c r="D90" s="79"/>
      <c r="E90" s="134"/>
      <c r="F90" s="78"/>
      <c r="G90" s="78"/>
      <c r="H90" s="78"/>
      <c r="I90" s="78"/>
      <c r="J90" s="78"/>
      <c r="K90" s="78"/>
      <c r="L90" s="78"/>
      <c r="M90" s="78"/>
      <c r="N90" s="137"/>
      <c r="O90" s="77"/>
      <c r="P90" s="78"/>
      <c r="Q90" s="78"/>
      <c r="R90" s="78"/>
      <c r="S90" s="78"/>
      <c r="T90" s="78"/>
      <c r="U90" s="78"/>
      <c r="V90" s="78"/>
      <c r="W90" s="78"/>
      <c r="X90" s="79"/>
      <c r="Y90" s="129"/>
      <c r="Z90" s="130"/>
      <c r="AA90" s="130"/>
      <c r="AB90" s="131"/>
      <c r="AC90" s="106"/>
      <c r="AD90" s="107"/>
      <c r="AE90" s="126"/>
      <c r="AF90" s="127"/>
      <c r="AG90" s="127"/>
      <c r="AH90" s="128"/>
      <c r="AI90" s="92"/>
      <c r="AJ90" s="93"/>
      <c r="AK90" s="93"/>
      <c r="AL90" s="93"/>
      <c r="AM90" s="94"/>
      <c r="AN90" s="134"/>
      <c r="AO90" s="78"/>
      <c r="AP90" s="78"/>
      <c r="AQ90" s="78"/>
      <c r="AR90" s="135"/>
      <c r="AS90" s="98"/>
      <c r="AT90" s="99"/>
      <c r="AU90" s="99"/>
      <c r="AV90" s="116"/>
      <c r="AW90" s="113"/>
      <c r="AX90" s="114"/>
      <c r="AY90" s="114"/>
      <c r="AZ90" s="115"/>
      <c r="BA90" s="113"/>
      <c r="BB90" s="114"/>
      <c r="BC90" s="114"/>
      <c r="BD90" s="114"/>
      <c r="BE90" s="117"/>
    </row>
    <row r="91" spans="3:57" ht="12" customHeight="1">
      <c r="C91" s="90"/>
      <c r="D91" s="82"/>
      <c r="E91" s="90"/>
      <c r="F91" s="81"/>
      <c r="G91" s="81"/>
      <c r="H91" s="81"/>
      <c r="I91" s="81"/>
      <c r="J91" s="81"/>
      <c r="K91" s="81"/>
      <c r="L91" s="81"/>
      <c r="M91" s="81"/>
      <c r="N91" s="91"/>
      <c r="O91" s="80"/>
      <c r="P91" s="81"/>
      <c r="Q91" s="81"/>
      <c r="R91" s="81"/>
      <c r="S91" s="81"/>
      <c r="T91" s="81"/>
      <c r="U91" s="81"/>
      <c r="V91" s="81"/>
      <c r="W91" s="81"/>
      <c r="X91" s="82"/>
      <c r="Y91" s="103"/>
      <c r="Z91" s="104"/>
      <c r="AA91" s="104"/>
      <c r="AB91" s="105"/>
      <c r="AC91" s="132"/>
      <c r="AD91" s="133"/>
      <c r="AE91" s="95"/>
      <c r="AF91" s="96"/>
      <c r="AG91" s="96"/>
      <c r="AH91" s="97"/>
      <c r="AI91" s="119">
        <f t="shared" ref="AI91" si="54">ROUND(Y91*AE91,0)</f>
        <v>0</v>
      </c>
      <c r="AJ91" s="120"/>
      <c r="AK91" s="120"/>
      <c r="AL91" s="120"/>
      <c r="AM91" s="121"/>
      <c r="AN91" s="95"/>
      <c r="AO91" s="96"/>
      <c r="AP91" s="96"/>
      <c r="AQ91" s="96"/>
      <c r="AR91" s="138"/>
      <c r="AS91" s="123"/>
      <c r="AT91" s="124"/>
      <c r="AU91" s="124"/>
      <c r="AV91" s="125"/>
      <c r="AW91" s="109"/>
      <c r="AX91" s="110"/>
      <c r="AY91" s="110"/>
      <c r="AZ91" s="112"/>
      <c r="BA91" s="109">
        <f t="shared" ref="BA91" si="55">ROUND(AS91*AW91,0)</f>
        <v>0</v>
      </c>
      <c r="BB91" s="110"/>
      <c r="BC91" s="110"/>
      <c r="BD91" s="110"/>
      <c r="BE91" s="111"/>
    </row>
    <row r="92" spans="3:57" ht="12" customHeight="1">
      <c r="C92" s="134"/>
      <c r="D92" s="79"/>
      <c r="E92" s="134"/>
      <c r="F92" s="78"/>
      <c r="G92" s="78"/>
      <c r="H92" s="78"/>
      <c r="I92" s="78"/>
      <c r="J92" s="78"/>
      <c r="K92" s="78"/>
      <c r="L92" s="78"/>
      <c r="M92" s="78"/>
      <c r="N92" s="137"/>
      <c r="O92" s="77"/>
      <c r="P92" s="78"/>
      <c r="Q92" s="78"/>
      <c r="R92" s="78"/>
      <c r="S92" s="78"/>
      <c r="T92" s="78"/>
      <c r="U92" s="78"/>
      <c r="V92" s="78"/>
      <c r="W92" s="78"/>
      <c r="X92" s="79"/>
      <c r="Y92" s="129"/>
      <c r="Z92" s="130"/>
      <c r="AA92" s="130"/>
      <c r="AB92" s="131"/>
      <c r="AC92" s="106"/>
      <c r="AD92" s="107"/>
      <c r="AE92" s="126"/>
      <c r="AF92" s="127"/>
      <c r="AG92" s="127"/>
      <c r="AH92" s="128"/>
      <c r="AI92" s="92"/>
      <c r="AJ92" s="93"/>
      <c r="AK92" s="93"/>
      <c r="AL92" s="93"/>
      <c r="AM92" s="94"/>
      <c r="AN92" s="134"/>
      <c r="AO92" s="78"/>
      <c r="AP92" s="78"/>
      <c r="AQ92" s="78"/>
      <c r="AR92" s="135"/>
      <c r="AS92" s="98"/>
      <c r="AT92" s="99"/>
      <c r="AU92" s="99"/>
      <c r="AV92" s="116"/>
      <c r="AW92" s="113"/>
      <c r="AX92" s="114"/>
      <c r="AY92" s="114"/>
      <c r="AZ92" s="115"/>
      <c r="BA92" s="113"/>
      <c r="BB92" s="114"/>
      <c r="BC92" s="114"/>
      <c r="BD92" s="114"/>
      <c r="BE92" s="117"/>
    </row>
    <row r="93" spans="3:57" ht="12" customHeight="1">
      <c r="C93" s="90"/>
      <c r="D93" s="82"/>
      <c r="E93" s="90"/>
      <c r="F93" s="81"/>
      <c r="G93" s="81"/>
      <c r="H93" s="81"/>
      <c r="I93" s="81"/>
      <c r="J93" s="81"/>
      <c r="K93" s="81"/>
      <c r="L93" s="81"/>
      <c r="M93" s="81"/>
      <c r="N93" s="91"/>
      <c r="O93" s="80"/>
      <c r="P93" s="81"/>
      <c r="Q93" s="81"/>
      <c r="R93" s="81"/>
      <c r="S93" s="81"/>
      <c r="T93" s="81"/>
      <c r="U93" s="81"/>
      <c r="V93" s="81"/>
      <c r="W93" s="81"/>
      <c r="X93" s="82"/>
      <c r="Y93" s="103"/>
      <c r="Z93" s="104"/>
      <c r="AA93" s="104"/>
      <c r="AB93" s="105"/>
      <c r="AC93" s="132"/>
      <c r="AD93" s="133"/>
      <c r="AE93" s="95"/>
      <c r="AF93" s="96"/>
      <c r="AG93" s="96"/>
      <c r="AH93" s="97"/>
      <c r="AI93" s="119">
        <f t="shared" ref="AI93" si="56">ROUND(Y93*AE93,0)</f>
        <v>0</v>
      </c>
      <c r="AJ93" s="120"/>
      <c r="AK93" s="120"/>
      <c r="AL93" s="120"/>
      <c r="AM93" s="121"/>
      <c r="AN93" s="95"/>
      <c r="AO93" s="96"/>
      <c r="AP93" s="96"/>
      <c r="AQ93" s="96"/>
      <c r="AR93" s="138"/>
      <c r="AS93" s="123"/>
      <c r="AT93" s="124"/>
      <c r="AU93" s="124"/>
      <c r="AV93" s="125"/>
      <c r="AW93" s="109"/>
      <c r="AX93" s="110"/>
      <c r="AY93" s="110"/>
      <c r="AZ93" s="112"/>
      <c r="BA93" s="109">
        <f t="shared" ref="BA93" si="57">ROUND(AS93*AW93,0)</f>
        <v>0</v>
      </c>
      <c r="BB93" s="110"/>
      <c r="BC93" s="110"/>
      <c r="BD93" s="110"/>
      <c r="BE93" s="111"/>
    </row>
    <row r="94" spans="3:57" ht="12" customHeight="1">
      <c r="C94" s="134"/>
      <c r="D94" s="79"/>
      <c r="E94" s="134"/>
      <c r="F94" s="78"/>
      <c r="G94" s="78"/>
      <c r="H94" s="78"/>
      <c r="I94" s="78"/>
      <c r="J94" s="78"/>
      <c r="K94" s="78"/>
      <c r="L94" s="78"/>
      <c r="M94" s="78"/>
      <c r="N94" s="137"/>
      <c r="O94" s="77"/>
      <c r="P94" s="78"/>
      <c r="Q94" s="78"/>
      <c r="R94" s="78"/>
      <c r="S94" s="78"/>
      <c r="T94" s="78"/>
      <c r="U94" s="78"/>
      <c r="V94" s="78"/>
      <c r="W94" s="78"/>
      <c r="X94" s="79"/>
      <c r="Y94" s="129"/>
      <c r="Z94" s="130"/>
      <c r="AA94" s="130"/>
      <c r="AB94" s="131"/>
      <c r="AC94" s="106"/>
      <c r="AD94" s="107"/>
      <c r="AE94" s="126"/>
      <c r="AF94" s="127"/>
      <c r="AG94" s="127"/>
      <c r="AH94" s="128"/>
      <c r="AI94" s="92"/>
      <c r="AJ94" s="93"/>
      <c r="AK94" s="93"/>
      <c r="AL94" s="93"/>
      <c r="AM94" s="94"/>
      <c r="AN94" s="134"/>
      <c r="AO94" s="78"/>
      <c r="AP94" s="78"/>
      <c r="AQ94" s="78"/>
      <c r="AR94" s="135"/>
      <c r="AS94" s="98"/>
      <c r="AT94" s="99"/>
      <c r="AU94" s="99"/>
      <c r="AV94" s="116"/>
      <c r="AW94" s="113"/>
      <c r="AX94" s="114"/>
      <c r="AY94" s="114"/>
      <c r="AZ94" s="115"/>
      <c r="BA94" s="113"/>
      <c r="BB94" s="114"/>
      <c r="BC94" s="114"/>
      <c r="BD94" s="114"/>
      <c r="BE94" s="117"/>
    </row>
    <row r="95" spans="3:57" ht="12" customHeight="1">
      <c r="C95" s="90"/>
      <c r="D95" s="82"/>
      <c r="E95" s="90"/>
      <c r="F95" s="81"/>
      <c r="G95" s="81"/>
      <c r="H95" s="81"/>
      <c r="I95" s="81"/>
      <c r="J95" s="81"/>
      <c r="K95" s="81"/>
      <c r="L95" s="81"/>
      <c r="M95" s="81"/>
      <c r="N95" s="91"/>
      <c r="O95" s="80"/>
      <c r="P95" s="81"/>
      <c r="Q95" s="81"/>
      <c r="R95" s="81"/>
      <c r="S95" s="81"/>
      <c r="T95" s="81"/>
      <c r="U95" s="81"/>
      <c r="V95" s="81"/>
      <c r="W95" s="81"/>
      <c r="X95" s="82"/>
      <c r="Y95" s="103"/>
      <c r="Z95" s="104"/>
      <c r="AA95" s="104"/>
      <c r="AB95" s="105"/>
      <c r="AC95" s="132"/>
      <c r="AD95" s="133"/>
      <c r="AE95" s="95"/>
      <c r="AF95" s="96"/>
      <c r="AG95" s="96"/>
      <c r="AH95" s="97"/>
      <c r="AI95" s="119">
        <f t="shared" ref="AI95" si="58">ROUND(Y95*AE95,0)</f>
        <v>0</v>
      </c>
      <c r="AJ95" s="120"/>
      <c r="AK95" s="120"/>
      <c r="AL95" s="120"/>
      <c r="AM95" s="121"/>
      <c r="AN95" s="95"/>
      <c r="AO95" s="96"/>
      <c r="AP95" s="96"/>
      <c r="AQ95" s="96"/>
      <c r="AR95" s="138"/>
      <c r="AS95" s="123"/>
      <c r="AT95" s="124"/>
      <c r="AU95" s="124"/>
      <c r="AV95" s="125"/>
      <c r="AW95" s="109"/>
      <c r="AX95" s="110"/>
      <c r="AY95" s="110"/>
      <c r="AZ95" s="112"/>
      <c r="BA95" s="109">
        <f t="shared" ref="BA95" si="59">ROUND(AS95*AW95,0)</f>
        <v>0</v>
      </c>
      <c r="BB95" s="110"/>
      <c r="BC95" s="110"/>
      <c r="BD95" s="110"/>
      <c r="BE95" s="111"/>
    </row>
    <row r="96" spans="3:57" ht="12" customHeight="1">
      <c r="C96" s="134"/>
      <c r="D96" s="79"/>
      <c r="E96" s="134"/>
      <c r="F96" s="78"/>
      <c r="G96" s="78"/>
      <c r="H96" s="78"/>
      <c r="I96" s="78"/>
      <c r="J96" s="78"/>
      <c r="K96" s="78"/>
      <c r="L96" s="78"/>
      <c r="M96" s="78"/>
      <c r="N96" s="137"/>
      <c r="O96" s="77"/>
      <c r="P96" s="78"/>
      <c r="Q96" s="78"/>
      <c r="R96" s="78"/>
      <c r="S96" s="78"/>
      <c r="T96" s="78"/>
      <c r="U96" s="78"/>
      <c r="V96" s="78"/>
      <c r="W96" s="78"/>
      <c r="X96" s="79"/>
      <c r="Y96" s="129"/>
      <c r="Z96" s="130"/>
      <c r="AA96" s="130"/>
      <c r="AB96" s="131"/>
      <c r="AC96" s="106"/>
      <c r="AD96" s="107"/>
      <c r="AE96" s="126"/>
      <c r="AF96" s="127"/>
      <c r="AG96" s="127"/>
      <c r="AH96" s="128"/>
      <c r="AI96" s="92"/>
      <c r="AJ96" s="93"/>
      <c r="AK96" s="93"/>
      <c r="AL96" s="93"/>
      <c r="AM96" s="94"/>
      <c r="AN96" s="134"/>
      <c r="AO96" s="78"/>
      <c r="AP96" s="78"/>
      <c r="AQ96" s="78"/>
      <c r="AR96" s="135"/>
      <c r="AS96" s="98"/>
      <c r="AT96" s="99"/>
      <c r="AU96" s="99"/>
      <c r="AV96" s="116"/>
      <c r="AW96" s="113"/>
      <c r="AX96" s="114"/>
      <c r="AY96" s="114"/>
      <c r="AZ96" s="115"/>
      <c r="BA96" s="113"/>
      <c r="BB96" s="114"/>
      <c r="BC96" s="114"/>
      <c r="BD96" s="114"/>
      <c r="BE96" s="117"/>
    </row>
    <row r="97" spans="3:57" ht="12" customHeight="1">
      <c r="C97" s="90"/>
      <c r="D97" s="82"/>
      <c r="E97" s="90"/>
      <c r="F97" s="81"/>
      <c r="G97" s="81"/>
      <c r="H97" s="81"/>
      <c r="I97" s="81"/>
      <c r="J97" s="81"/>
      <c r="K97" s="81"/>
      <c r="L97" s="81"/>
      <c r="M97" s="81"/>
      <c r="N97" s="91"/>
      <c r="O97" s="80"/>
      <c r="P97" s="81"/>
      <c r="Q97" s="81"/>
      <c r="R97" s="81"/>
      <c r="S97" s="81"/>
      <c r="T97" s="81"/>
      <c r="U97" s="81"/>
      <c r="V97" s="81"/>
      <c r="W97" s="81"/>
      <c r="X97" s="82"/>
      <c r="Y97" s="103"/>
      <c r="Z97" s="104"/>
      <c r="AA97" s="104"/>
      <c r="AB97" s="105"/>
      <c r="AC97" s="132"/>
      <c r="AD97" s="133"/>
      <c r="AE97" s="95"/>
      <c r="AF97" s="96"/>
      <c r="AG97" s="96"/>
      <c r="AH97" s="97"/>
      <c r="AI97" s="119">
        <f t="shared" ref="AI97" si="60">ROUND(Y97*AE97,0)</f>
        <v>0</v>
      </c>
      <c r="AJ97" s="120"/>
      <c r="AK97" s="120"/>
      <c r="AL97" s="120"/>
      <c r="AM97" s="121"/>
      <c r="AN97" s="95"/>
      <c r="AO97" s="96"/>
      <c r="AP97" s="96"/>
      <c r="AQ97" s="96"/>
      <c r="AR97" s="138"/>
      <c r="AS97" s="123"/>
      <c r="AT97" s="124"/>
      <c r="AU97" s="124"/>
      <c r="AV97" s="125"/>
      <c r="AW97" s="109"/>
      <c r="AX97" s="110"/>
      <c r="AY97" s="110"/>
      <c r="AZ97" s="112"/>
      <c r="BA97" s="109">
        <f t="shared" ref="BA97" si="61">ROUND(AS97*AW97,0)</f>
        <v>0</v>
      </c>
      <c r="BB97" s="110"/>
      <c r="BC97" s="110"/>
      <c r="BD97" s="110"/>
      <c r="BE97" s="111"/>
    </row>
    <row r="98" spans="3:57" ht="12" customHeight="1">
      <c r="C98" s="134"/>
      <c r="D98" s="79"/>
      <c r="E98" s="134"/>
      <c r="F98" s="78"/>
      <c r="G98" s="78"/>
      <c r="H98" s="78"/>
      <c r="I98" s="78"/>
      <c r="J98" s="78"/>
      <c r="K98" s="78"/>
      <c r="L98" s="78"/>
      <c r="M98" s="78"/>
      <c r="N98" s="137"/>
      <c r="O98" s="77"/>
      <c r="P98" s="78"/>
      <c r="Q98" s="78"/>
      <c r="R98" s="78"/>
      <c r="S98" s="78"/>
      <c r="T98" s="78"/>
      <c r="U98" s="78"/>
      <c r="V98" s="78"/>
      <c r="W98" s="78"/>
      <c r="X98" s="79"/>
      <c r="Y98" s="129"/>
      <c r="Z98" s="130"/>
      <c r="AA98" s="130"/>
      <c r="AB98" s="131"/>
      <c r="AC98" s="106"/>
      <c r="AD98" s="107"/>
      <c r="AE98" s="126"/>
      <c r="AF98" s="127"/>
      <c r="AG98" s="127"/>
      <c r="AH98" s="128"/>
      <c r="AI98" s="92"/>
      <c r="AJ98" s="93"/>
      <c r="AK98" s="93"/>
      <c r="AL98" s="93"/>
      <c r="AM98" s="94"/>
      <c r="AN98" s="134"/>
      <c r="AO98" s="78"/>
      <c r="AP98" s="78"/>
      <c r="AQ98" s="78"/>
      <c r="AR98" s="135"/>
      <c r="AS98" s="98"/>
      <c r="AT98" s="99"/>
      <c r="AU98" s="99"/>
      <c r="AV98" s="116"/>
      <c r="AW98" s="113"/>
      <c r="AX98" s="114"/>
      <c r="AY98" s="114"/>
      <c r="AZ98" s="115"/>
      <c r="BA98" s="113"/>
      <c r="BB98" s="114"/>
      <c r="BC98" s="114"/>
      <c r="BD98" s="114"/>
      <c r="BE98" s="117"/>
    </row>
    <row r="99" spans="3:57" ht="12" customHeight="1">
      <c r="C99" s="90"/>
      <c r="D99" s="82"/>
      <c r="E99" s="90"/>
      <c r="F99" s="81"/>
      <c r="G99" s="81"/>
      <c r="H99" s="81"/>
      <c r="I99" s="81"/>
      <c r="J99" s="81"/>
      <c r="K99" s="81"/>
      <c r="L99" s="81"/>
      <c r="M99" s="81"/>
      <c r="N99" s="91"/>
      <c r="O99" s="80"/>
      <c r="P99" s="81"/>
      <c r="Q99" s="81"/>
      <c r="R99" s="81"/>
      <c r="S99" s="81"/>
      <c r="T99" s="81"/>
      <c r="U99" s="81"/>
      <c r="V99" s="81"/>
      <c r="W99" s="81"/>
      <c r="X99" s="82"/>
      <c r="Y99" s="103"/>
      <c r="Z99" s="104"/>
      <c r="AA99" s="104"/>
      <c r="AB99" s="105"/>
      <c r="AC99" s="132"/>
      <c r="AD99" s="133"/>
      <c r="AE99" s="95"/>
      <c r="AF99" s="96"/>
      <c r="AG99" s="96"/>
      <c r="AH99" s="97"/>
      <c r="AI99" s="119">
        <f t="shared" ref="AI99" si="62">ROUND(Y99*AE99,0)</f>
        <v>0</v>
      </c>
      <c r="AJ99" s="120"/>
      <c r="AK99" s="120"/>
      <c r="AL99" s="120"/>
      <c r="AM99" s="121"/>
      <c r="AN99" s="95"/>
      <c r="AO99" s="96"/>
      <c r="AP99" s="96"/>
      <c r="AQ99" s="96"/>
      <c r="AR99" s="138"/>
      <c r="AS99" s="123"/>
      <c r="AT99" s="124"/>
      <c r="AU99" s="124"/>
      <c r="AV99" s="125"/>
      <c r="AW99" s="109"/>
      <c r="AX99" s="110"/>
      <c r="AY99" s="110"/>
      <c r="AZ99" s="112"/>
      <c r="BA99" s="109">
        <f t="shared" ref="BA99" si="63">ROUND(AS99*AW99,0)</f>
        <v>0</v>
      </c>
      <c r="BB99" s="110"/>
      <c r="BC99" s="110"/>
      <c r="BD99" s="110"/>
      <c r="BE99" s="111"/>
    </row>
    <row r="100" spans="3:57" ht="12" customHeight="1">
      <c r="C100" s="134"/>
      <c r="D100" s="79"/>
      <c r="E100" s="134"/>
      <c r="F100" s="78"/>
      <c r="G100" s="78"/>
      <c r="H100" s="78"/>
      <c r="I100" s="78"/>
      <c r="J100" s="78"/>
      <c r="K100" s="78"/>
      <c r="L100" s="78"/>
      <c r="M100" s="78"/>
      <c r="N100" s="137"/>
      <c r="O100" s="77"/>
      <c r="P100" s="78"/>
      <c r="Q100" s="78"/>
      <c r="R100" s="78"/>
      <c r="S100" s="78"/>
      <c r="T100" s="78"/>
      <c r="U100" s="78"/>
      <c r="V100" s="78"/>
      <c r="W100" s="78"/>
      <c r="X100" s="79"/>
      <c r="Y100" s="129"/>
      <c r="Z100" s="130"/>
      <c r="AA100" s="130"/>
      <c r="AB100" s="131"/>
      <c r="AC100" s="106"/>
      <c r="AD100" s="107"/>
      <c r="AE100" s="126"/>
      <c r="AF100" s="127"/>
      <c r="AG100" s="127"/>
      <c r="AH100" s="128"/>
      <c r="AI100" s="92"/>
      <c r="AJ100" s="93"/>
      <c r="AK100" s="93"/>
      <c r="AL100" s="93"/>
      <c r="AM100" s="94"/>
      <c r="AN100" s="134"/>
      <c r="AO100" s="78"/>
      <c r="AP100" s="78"/>
      <c r="AQ100" s="78"/>
      <c r="AR100" s="135"/>
      <c r="AS100" s="98"/>
      <c r="AT100" s="99"/>
      <c r="AU100" s="99"/>
      <c r="AV100" s="116"/>
      <c r="AW100" s="113"/>
      <c r="AX100" s="114"/>
      <c r="AY100" s="114"/>
      <c r="AZ100" s="115"/>
      <c r="BA100" s="113"/>
      <c r="BB100" s="114"/>
      <c r="BC100" s="114"/>
      <c r="BD100" s="114"/>
      <c r="BE100" s="117"/>
    </row>
    <row r="101" spans="3:57" ht="12" customHeight="1">
      <c r="C101" s="90"/>
      <c r="D101" s="82"/>
      <c r="E101" s="90"/>
      <c r="F101" s="81"/>
      <c r="G101" s="81"/>
      <c r="H101" s="81"/>
      <c r="I101" s="81"/>
      <c r="J101" s="81"/>
      <c r="K101" s="81"/>
      <c r="L101" s="81"/>
      <c r="M101" s="81"/>
      <c r="N101" s="91"/>
      <c r="O101" s="80"/>
      <c r="P101" s="81"/>
      <c r="Q101" s="81"/>
      <c r="R101" s="81"/>
      <c r="S101" s="81"/>
      <c r="T101" s="81"/>
      <c r="U101" s="81"/>
      <c r="V101" s="81"/>
      <c r="W101" s="81"/>
      <c r="X101" s="82"/>
      <c r="Y101" s="103"/>
      <c r="Z101" s="104"/>
      <c r="AA101" s="104"/>
      <c r="AB101" s="105"/>
      <c r="AC101" s="132"/>
      <c r="AD101" s="133"/>
      <c r="AE101" s="95"/>
      <c r="AF101" s="96"/>
      <c r="AG101" s="96"/>
      <c r="AH101" s="97"/>
      <c r="AI101" s="119">
        <f t="shared" ref="AI101" si="64">ROUND(Y101*AE101,0)</f>
        <v>0</v>
      </c>
      <c r="AJ101" s="120"/>
      <c r="AK101" s="120"/>
      <c r="AL101" s="120"/>
      <c r="AM101" s="121"/>
      <c r="AN101" s="95"/>
      <c r="AO101" s="96"/>
      <c r="AP101" s="96"/>
      <c r="AQ101" s="96"/>
      <c r="AR101" s="138"/>
      <c r="AS101" s="123"/>
      <c r="AT101" s="124"/>
      <c r="AU101" s="124"/>
      <c r="AV101" s="125"/>
      <c r="AW101" s="109"/>
      <c r="AX101" s="110"/>
      <c r="AY101" s="110"/>
      <c r="AZ101" s="112"/>
      <c r="BA101" s="109">
        <f t="shared" ref="BA101" si="65">ROUND(AS101*AW101,0)</f>
        <v>0</v>
      </c>
      <c r="BB101" s="110"/>
      <c r="BC101" s="110"/>
      <c r="BD101" s="110"/>
      <c r="BE101" s="111"/>
    </row>
    <row r="102" spans="3:57" ht="12" customHeight="1">
      <c r="C102" s="134"/>
      <c r="D102" s="79"/>
      <c r="E102" s="134"/>
      <c r="F102" s="78"/>
      <c r="G102" s="78"/>
      <c r="H102" s="78"/>
      <c r="I102" s="78"/>
      <c r="J102" s="78"/>
      <c r="K102" s="78"/>
      <c r="L102" s="78"/>
      <c r="M102" s="78"/>
      <c r="N102" s="137"/>
      <c r="O102" s="77"/>
      <c r="P102" s="78"/>
      <c r="Q102" s="78"/>
      <c r="R102" s="78"/>
      <c r="S102" s="78"/>
      <c r="T102" s="78"/>
      <c r="U102" s="78"/>
      <c r="V102" s="78"/>
      <c r="W102" s="78"/>
      <c r="X102" s="79"/>
      <c r="Y102" s="129"/>
      <c r="Z102" s="130"/>
      <c r="AA102" s="130"/>
      <c r="AB102" s="131"/>
      <c r="AC102" s="106"/>
      <c r="AD102" s="107"/>
      <c r="AE102" s="126"/>
      <c r="AF102" s="127"/>
      <c r="AG102" s="127"/>
      <c r="AH102" s="128"/>
      <c r="AI102" s="92"/>
      <c r="AJ102" s="93"/>
      <c r="AK102" s="93"/>
      <c r="AL102" s="93"/>
      <c r="AM102" s="94"/>
      <c r="AN102" s="134"/>
      <c r="AO102" s="78"/>
      <c r="AP102" s="78"/>
      <c r="AQ102" s="78"/>
      <c r="AR102" s="135"/>
      <c r="AS102" s="98"/>
      <c r="AT102" s="99"/>
      <c r="AU102" s="99"/>
      <c r="AV102" s="116"/>
      <c r="AW102" s="113"/>
      <c r="AX102" s="114"/>
      <c r="AY102" s="114"/>
      <c r="AZ102" s="115"/>
      <c r="BA102" s="113"/>
      <c r="BB102" s="114"/>
      <c r="BC102" s="114"/>
      <c r="BD102" s="114"/>
      <c r="BE102" s="117"/>
    </row>
    <row r="103" spans="3:57" ht="12" customHeight="1">
      <c r="C103" s="90"/>
      <c r="D103" s="82"/>
      <c r="E103" s="90"/>
      <c r="F103" s="81"/>
      <c r="G103" s="81"/>
      <c r="H103" s="81"/>
      <c r="I103" s="81"/>
      <c r="J103" s="81"/>
      <c r="K103" s="81"/>
      <c r="L103" s="81"/>
      <c r="M103" s="81"/>
      <c r="N103" s="91"/>
      <c r="O103" s="80"/>
      <c r="P103" s="81"/>
      <c r="Q103" s="81"/>
      <c r="R103" s="81"/>
      <c r="S103" s="81"/>
      <c r="T103" s="81"/>
      <c r="U103" s="81"/>
      <c r="V103" s="81"/>
      <c r="W103" s="81"/>
      <c r="X103" s="82"/>
      <c r="Y103" s="103"/>
      <c r="Z103" s="104"/>
      <c r="AA103" s="104"/>
      <c r="AB103" s="105"/>
      <c r="AC103" s="132"/>
      <c r="AD103" s="133"/>
      <c r="AE103" s="95"/>
      <c r="AF103" s="96"/>
      <c r="AG103" s="96"/>
      <c r="AH103" s="97"/>
      <c r="AI103" s="119">
        <f t="shared" ref="AI103" si="66">ROUND(Y103*AE103,0)</f>
        <v>0</v>
      </c>
      <c r="AJ103" s="120"/>
      <c r="AK103" s="120"/>
      <c r="AL103" s="120"/>
      <c r="AM103" s="121"/>
      <c r="AN103" s="95"/>
      <c r="AO103" s="96"/>
      <c r="AP103" s="96"/>
      <c r="AQ103" s="96"/>
      <c r="AR103" s="138"/>
      <c r="AS103" s="123"/>
      <c r="AT103" s="124"/>
      <c r="AU103" s="124"/>
      <c r="AV103" s="125"/>
      <c r="AW103" s="109"/>
      <c r="AX103" s="110"/>
      <c r="AY103" s="110"/>
      <c r="AZ103" s="112"/>
      <c r="BA103" s="109">
        <f t="shared" ref="BA103" si="67">ROUND(AS103*AW103,0)</f>
        <v>0</v>
      </c>
      <c r="BB103" s="110"/>
      <c r="BC103" s="110"/>
      <c r="BD103" s="110"/>
      <c r="BE103" s="111"/>
    </row>
    <row r="104" spans="3:57" ht="12" customHeight="1">
      <c r="C104" s="134"/>
      <c r="D104" s="79"/>
      <c r="E104" s="134"/>
      <c r="F104" s="78"/>
      <c r="G104" s="78"/>
      <c r="H104" s="78"/>
      <c r="I104" s="78"/>
      <c r="J104" s="78"/>
      <c r="K104" s="78"/>
      <c r="L104" s="78"/>
      <c r="M104" s="78"/>
      <c r="N104" s="137"/>
      <c r="O104" s="77"/>
      <c r="P104" s="78"/>
      <c r="Q104" s="78"/>
      <c r="R104" s="78"/>
      <c r="S104" s="78"/>
      <c r="T104" s="78"/>
      <c r="U104" s="78"/>
      <c r="V104" s="78"/>
      <c r="W104" s="78"/>
      <c r="X104" s="79"/>
      <c r="Y104" s="129"/>
      <c r="Z104" s="130"/>
      <c r="AA104" s="130"/>
      <c r="AB104" s="131"/>
      <c r="AC104" s="106"/>
      <c r="AD104" s="107"/>
      <c r="AE104" s="126"/>
      <c r="AF104" s="127"/>
      <c r="AG104" s="127"/>
      <c r="AH104" s="128"/>
      <c r="AI104" s="92"/>
      <c r="AJ104" s="93"/>
      <c r="AK104" s="93"/>
      <c r="AL104" s="93"/>
      <c r="AM104" s="94"/>
      <c r="AN104" s="134"/>
      <c r="AO104" s="78"/>
      <c r="AP104" s="78"/>
      <c r="AQ104" s="78"/>
      <c r="AR104" s="135"/>
      <c r="AS104" s="98"/>
      <c r="AT104" s="99"/>
      <c r="AU104" s="99"/>
      <c r="AV104" s="116"/>
      <c r="AW104" s="113"/>
      <c r="AX104" s="114"/>
      <c r="AY104" s="114"/>
      <c r="AZ104" s="115"/>
      <c r="BA104" s="113"/>
      <c r="BB104" s="114"/>
      <c r="BC104" s="114"/>
      <c r="BD104" s="114"/>
      <c r="BE104" s="117"/>
    </row>
    <row r="105" spans="3:57" ht="12" customHeight="1">
      <c r="C105" s="90"/>
      <c r="D105" s="82"/>
      <c r="E105" s="90"/>
      <c r="F105" s="81"/>
      <c r="G105" s="81"/>
      <c r="H105" s="81"/>
      <c r="I105" s="81"/>
      <c r="J105" s="81"/>
      <c r="K105" s="81"/>
      <c r="L105" s="81"/>
      <c r="M105" s="81"/>
      <c r="N105" s="91"/>
      <c r="O105" s="80"/>
      <c r="P105" s="81"/>
      <c r="Q105" s="81"/>
      <c r="R105" s="81"/>
      <c r="S105" s="81"/>
      <c r="T105" s="81"/>
      <c r="U105" s="81"/>
      <c r="V105" s="81"/>
      <c r="W105" s="81"/>
      <c r="X105" s="82"/>
      <c r="Y105" s="103"/>
      <c r="Z105" s="104"/>
      <c r="AA105" s="104"/>
      <c r="AB105" s="105"/>
      <c r="AC105" s="132"/>
      <c r="AD105" s="133"/>
      <c r="AE105" s="95"/>
      <c r="AF105" s="96"/>
      <c r="AG105" s="96"/>
      <c r="AH105" s="97"/>
      <c r="AI105" s="119">
        <f t="shared" ref="AI105" si="68">ROUND(Y105*AE105,0)</f>
        <v>0</v>
      </c>
      <c r="AJ105" s="120"/>
      <c r="AK105" s="120"/>
      <c r="AL105" s="120"/>
      <c r="AM105" s="121"/>
      <c r="AN105" s="95"/>
      <c r="AO105" s="96"/>
      <c r="AP105" s="96"/>
      <c r="AQ105" s="96"/>
      <c r="AR105" s="138"/>
      <c r="AS105" s="123"/>
      <c r="AT105" s="124"/>
      <c r="AU105" s="124"/>
      <c r="AV105" s="125"/>
      <c r="AW105" s="109"/>
      <c r="AX105" s="110"/>
      <c r="AY105" s="110"/>
      <c r="AZ105" s="112"/>
      <c r="BA105" s="109">
        <f t="shared" ref="BA105" si="69">ROUND(AS105*AW105,0)</f>
        <v>0</v>
      </c>
      <c r="BB105" s="110"/>
      <c r="BC105" s="110"/>
      <c r="BD105" s="110"/>
      <c r="BE105" s="111"/>
    </row>
    <row r="106" spans="3:57" ht="12" customHeight="1">
      <c r="C106" s="134"/>
      <c r="D106" s="79"/>
      <c r="E106" s="134"/>
      <c r="F106" s="78"/>
      <c r="G106" s="78"/>
      <c r="H106" s="78"/>
      <c r="I106" s="78"/>
      <c r="J106" s="78"/>
      <c r="K106" s="78"/>
      <c r="L106" s="78"/>
      <c r="M106" s="78"/>
      <c r="N106" s="137"/>
      <c r="O106" s="77"/>
      <c r="P106" s="78"/>
      <c r="Q106" s="78"/>
      <c r="R106" s="78"/>
      <c r="S106" s="78"/>
      <c r="T106" s="78"/>
      <c r="U106" s="78"/>
      <c r="V106" s="78"/>
      <c r="W106" s="78"/>
      <c r="X106" s="79"/>
      <c r="Y106" s="129"/>
      <c r="Z106" s="130"/>
      <c r="AA106" s="130"/>
      <c r="AB106" s="131"/>
      <c r="AC106" s="106"/>
      <c r="AD106" s="107"/>
      <c r="AE106" s="126"/>
      <c r="AF106" s="127"/>
      <c r="AG106" s="127"/>
      <c r="AH106" s="128"/>
      <c r="AI106" s="92"/>
      <c r="AJ106" s="93"/>
      <c r="AK106" s="93"/>
      <c r="AL106" s="93"/>
      <c r="AM106" s="94"/>
      <c r="AN106" s="134"/>
      <c r="AO106" s="78"/>
      <c r="AP106" s="78"/>
      <c r="AQ106" s="78"/>
      <c r="AR106" s="135"/>
      <c r="AS106" s="98"/>
      <c r="AT106" s="99"/>
      <c r="AU106" s="99"/>
      <c r="AV106" s="116"/>
      <c r="AW106" s="113"/>
      <c r="AX106" s="114"/>
      <c r="AY106" s="114"/>
      <c r="AZ106" s="115"/>
      <c r="BA106" s="113"/>
      <c r="BB106" s="114"/>
      <c r="BC106" s="114"/>
      <c r="BD106" s="114"/>
      <c r="BE106" s="117"/>
    </row>
    <row r="107" spans="3:57" ht="12" customHeight="1">
      <c r="C107" s="90"/>
      <c r="D107" s="82"/>
      <c r="E107" s="90"/>
      <c r="F107" s="81"/>
      <c r="G107" s="81"/>
      <c r="H107" s="81"/>
      <c r="I107" s="81"/>
      <c r="J107" s="81"/>
      <c r="K107" s="81"/>
      <c r="L107" s="81"/>
      <c r="M107" s="81"/>
      <c r="N107" s="91"/>
      <c r="O107" s="80"/>
      <c r="P107" s="81"/>
      <c r="Q107" s="81"/>
      <c r="R107" s="81"/>
      <c r="S107" s="81"/>
      <c r="T107" s="81"/>
      <c r="U107" s="81"/>
      <c r="V107" s="81"/>
      <c r="W107" s="81"/>
      <c r="X107" s="82"/>
      <c r="Y107" s="103"/>
      <c r="Z107" s="104"/>
      <c r="AA107" s="104"/>
      <c r="AB107" s="105"/>
      <c r="AC107" s="132"/>
      <c r="AD107" s="133"/>
      <c r="AE107" s="95"/>
      <c r="AF107" s="96"/>
      <c r="AG107" s="96"/>
      <c r="AH107" s="97"/>
      <c r="AI107" s="119">
        <f t="shared" ref="AI107" si="70">ROUND(Y107*AE107,0)</f>
        <v>0</v>
      </c>
      <c r="AJ107" s="120"/>
      <c r="AK107" s="120"/>
      <c r="AL107" s="120"/>
      <c r="AM107" s="121"/>
      <c r="AN107" s="95"/>
      <c r="AO107" s="96"/>
      <c r="AP107" s="96"/>
      <c r="AQ107" s="96"/>
      <c r="AR107" s="138"/>
      <c r="AS107" s="123"/>
      <c r="AT107" s="124"/>
      <c r="AU107" s="124"/>
      <c r="AV107" s="125"/>
      <c r="AW107" s="109"/>
      <c r="AX107" s="110"/>
      <c r="AY107" s="110"/>
      <c r="AZ107" s="112"/>
      <c r="BA107" s="109">
        <f t="shared" ref="BA107" si="71">ROUND(AS107*AW107,0)</f>
        <v>0</v>
      </c>
      <c r="BB107" s="110"/>
      <c r="BC107" s="110"/>
      <c r="BD107" s="110"/>
      <c r="BE107" s="111"/>
    </row>
    <row r="108" spans="3:57" ht="12" customHeight="1">
      <c r="C108" s="134"/>
      <c r="D108" s="79"/>
      <c r="E108" s="134"/>
      <c r="F108" s="78"/>
      <c r="G108" s="78"/>
      <c r="H108" s="78"/>
      <c r="I108" s="78"/>
      <c r="J108" s="78"/>
      <c r="K108" s="78"/>
      <c r="L108" s="78"/>
      <c r="M108" s="78"/>
      <c r="N108" s="137"/>
      <c r="O108" s="77"/>
      <c r="P108" s="78"/>
      <c r="Q108" s="78"/>
      <c r="R108" s="78"/>
      <c r="S108" s="78"/>
      <c r="T108" s="78"/>
      <c r="U108" s="78"/>
      <c r="V108" s="78"/>
      <c r="W108" s="78"/>
      <c r="X108" s="79"/>
      <c r="Y108" s="129"/>
      <c r="Z108" s="130"/>
      <c r="AA108" s="130"/>
      <c r="AB108" s="131"/>
      <c r="AC108" s="106"/>
      <c r="AD108" s="107"/>
      <c r="AE108" s="126"/>
      <c r="AF108" s="127"/>
      <c r="AG108" s="127"/>
      <c r="AH108" s="128"/>
      <c r="AI108" s="92"/>
      <c r="AJ108" s="93"/>
      <c r="AK108" s="93"/>
      <c r="AL108" s="93"/>
      <c r="AM108" s="94"/>
      <c r="AN108" s="134"/>
      <c r="AO108" s="78"/>
      <c r="AP108" s="78"/>
      <c r="AQ108" s="78"/>
      <c r="AR108" s="135"/>
      <c r="AS108" s="98"/>
      <c r="AT108" s="99"/>
      <c r="AU108" s="99"/>
      <c r="AV108" s="116"/>
      <c r="AW108" s="113"/>
      <c r="AX108" s="114"/>
      <c r="AY108" s="114"/>
      <c r="AZ108" s="115"/>
      <c r="BA108" s="113"/>
      <c r="BB108" s="114"/>
      <c r="BC108" s="114"/>
      <c r="BD108" s="114"/>
      <c r="BE108" s="117"/>
    </row>
    <row r="109" spans="3:57" ht="12" customHeight="1">
      <c r="C109" s="90"/>
      <c r="D109" s="82"/>
      <c r="E109" s="90"/>
      <c r="F109" s="81"/>
      <c r="G109" s="81"/>
      <c r="H109" s="81"/>
      <c r="I109" s="81"/>
      <c r="J109" s="81"/>
      <c r="K109" s="81"/>
      <c r="L109" s="81"/>
      <c r="M109" s="81"/>
      <c r="N109" s="91"/>
      <c r="O109" s="80"/>
      <c r="P109" s="81"/>
      <c r="Q109" s="81"/>
      <c r="R109" s="81"/>
      <c r="S109" s="81"/>
      <c r="T109" s="81"/>
      <c r="U109" s="81"/>
      <c r="V109" s="81"/>
      <c r="W109" s="81"/>
      <c r="X109" s="82"/>
      <c r="Y109" s="103"/>
      <c r="Z109" s="104"/>
      <c r="AA109" s="104"/>
      <c r="AB109" s="105"/>
      <c r="AC109" s="132"/>
      <c r="AD109" s="133"/>
      <c r="AE109" s="95"/>
      <c r="AF109" s="96"/>
      <c r="AG109" s="96"/>
      <c r="AH109" s="97"/>
      <c r="AI109" s="119">
        <f t="shared" ref="AI109" si="72">ROUND(Y109*AE109,0)</f>
        <v>0</v>
      </c>
      <c r="AJ109" s="120"/>
      <c r="AK109" s="120"/>
      <c r="AL109" s="120"/>
      <c r="AM109" s="121"/>
      <c r="AN109" s="95"/>
      <c r="AO109" s="96"/>
      <c r="AP109" s="96"/>
      <c r="AQ109" s="96"/>
      <c r="AR109" s="138"/>
      <c r="AS109" s="123"/>
      <c r="AT109" s="124"/>
      <c r="AU109" s="124"/>
      <c r="AV109" s="125"/>
      <c r="AW109" s="109"/>
      <c r="AX109" s="110"/>
      <c r="AY109" s="110"/>
      <c r="AZ109" s="112"/>
      <c r="BA109" s="109">
        <f t="shared" ref="BA109" si="73">ROUND(AS109*AW109,0)</f>
        <v>0</v>
      </c>
      <c r="BB109" s="110"/>
      <c r="BC109" s="110"/>
      <c r="BD109" s="110"/>
      <c r="BE109" s="111"/>
    </row>
    <row r="110" spans="3:57" ht="12" customHeight="1">
      <c r="C110" s="134"/>
      <c r="D110" s="79"/>
      <c r="E110" s="134"/>
      <c r="F110" s="78"/>
      <c r="G110" s="78"/>
      <c r="H110" s="78"/>
      <c r="I110" s="78"/>
      <c r="J110" s="78"/>
      <c r="K110" s="78"/>
      <c r="L110" s="78"/>
      <c r="M110" s="78"/>
      <c r="N110" s="137"/>
      <c r="O110" s="77"/>
      <c r="P110" s="78"/>
      <c r="Q110" s="78"/>
      <c r="R110" s="78"/>
      <c r="S110" s="78"/>
      <c r="T110" s="78"/>
      <c r="U110" s="78"/>
      <c r="V110" s="78"/>
      <c r="W110" s="78"/>
      <c r="X110" s="79"/>
      <c r="Y110" s="129"/>
      <c r="Z110" s="130"/>
      <c r="AA110" s="130"/>
      <c r="AB110" s="131"/>
      <c r="AC110" s="106"/>
      <c r="AD110" s="107"/>
      <c r="AE110" s="126"/>
      <c r="AF110" s="127"/>
      <c r="AG110" s="127"/>
      <c r="AH110" s="128"/>
      <c r="AI110" s="92"/>
      <c r="AJ110" s="93"/>
      <c r="AK110" s="93"/>
      <c r="AL110" s="93"/>
      <c r="AM110" s="94"/>
      <c r="AN110" s="134"/>
      <c r="AO110" s="78"/>
      <c r="AP110" s="78"/>
      <c r="AQ110" s="78"/>
      <c r="AR110" s="135"/>
      <c r="AS110" s="98"/>
      <c r="AT110" s="99"/>
      <c r="AU110" s="99"/>
      <c r="AV110" s="116"/>
      <c r="AW110" s="113"/>
      <c r="AX110" s="114"/>
      <c r="AY110" s="114"/>
      <c r="AZ110" s="115"/>
      <c r="BA110" s="113"/>
      <c r="BB110" s="114"/>
      <c r="BC110" s="114"/>
      <c r="BD110" s="114"/>
      <c r="BE110" s="117"/>
    </row>
    <row r="111" spans="3:57" ht="12" customHeight="1">
      <c r="C111" s="90"/>
      <c r="D111" s="82"/>
      <c r="E111" s="90"/>
      <c r="F111" s="81"/>
      <c r="G111" s="81"/>
      <c r="H111" s="81"/>
      <c r="I111" s="81"/>
      <c r="J111" s="81"/>
      <c r="K111" s="81"/>
      <c r="L111" s="81"/>
      <c r="M111" s="81"/>
      <c r="N111" s="91"/>
      <c r="O111" s="80"/>
      <c r="P111" s="81"/>
      <c r="Q111" s="81"/>
      <c r="R111" s="81"/>
      <c r="S111" s="81"/>
      <c r="T111" s="81"/>
      <c r="U111" s="81"/>
      <c r="V111" s="81"/>
      <c r="W111" s="81"/>
      <c r="X111" s="82"/>
      <c r="Y111" s="103"/>
      <c r="Z111" s="104"/>
      <c r="AA111" s="104"/>
      <c r="AB111" s="105"/>
      <c r="AC111" s="132"/>
      <c r="AD111" s="133"/>
      <c r="AE111" s="95"/>
      <c r="AF111" s="96"/>
      <c r="AG111" s="96"/>
      <c r="AH111" s="97"/>
      <c r="AI111" s="119">
        <f t="shared" ref="AI111" si="74">ROUND(Y111*AE111,0)</f>
        <v>0</v>
      </c>
      <c r="AJ111" s="120"/>
      <c r="AK111" s="120"/>
      <c r="AL111" s="120"/>
      <c r="AM111" s="121"/>
      <c r="AN111" s="95"/>
      <c r="AO111" s="96"/>
      <c r="AP111" s="96"/>
      <c r="AQ111" s="96"/>
      <c r="AR111" s="138"/>
      <c r="AS111" s="123"/>
      <c r="AT111" s="124"/>
      <c r="AU111" s="124"/>
      <c r="AV111" s="125"/>
      <c r="AW111" s="109"/>
      <c r="AX111" s="110"/>
      <c r="AY111" s="110"/>
      <c r="AZ111" s="112"/>
      <c r="BA111" s="109">
        <f t="shared" ref="BA111" si="75">ROUND(AS111*AW111,0)</f>
        <v>0</v>
      </c>
      <c r="BB111" s="110"/>
      <c r="BC111" s="110"/>
      <c r="BD111" s="110"/>
      <c r="BE111" s="111"/>
    </row>
    <row r="112" spans="3:57" ht="12" customHeight="1">
      <c r="C112" s="134"/>
      <c r="D112" s="79"/>
      <c r="E112" s="134"/>
      <c r="F112" s="78"/>
      <c r="G112" s="78"/>
      <c r="H112" s="78"/>
      <c r="I112" s="78"/>
      <c r="J112" s="78"/>
      <c r="K112" s="78"/>
      <c r="L112" s="78"/>
      <c r="M112" s="78"/>
      <c r="N112" s="137"/>
      <c r="O112" s="77"/>
      <c r="P112" s="78"/>
      <c r="Q112" s="78"/>
      <c r="R112" s="78"/>
      <c r="S112" s="78"/>
      <c r="T112" s="78"/>
      <c r="U112" s="78"/>
      <c r="V112" s="78"/>
      <c r="W112" s="78"/>
      <c r="X112" s="79"/>
      <c r="Y112" s="129"/>
      <c r="Z112" s="130"/>
      <c r="AA112" s="130"/>
      <c r="AB112" s="131"/>
      <c r="AC112" s="106"/>
      <c r="AD112" s="107"/>
      <c r="AE112" s="126"/>
      <c r="AF112" s="127"/>
      <c r="AG112" s="127"/>
      <c r="AH112" s="128"/>
      <c r="AI112" s="92"/>
      <c r="AJ112" s="93"/>
      <c r="AK112" s="93"/>
      <c r="AL112" s="93"/>
      <c r="AM112" s="94"/>
      <c r="AN112" s="134"/>
      <c r="AO112" s="78"/>
      <c r="AP112" s="78"/>
      <c r="AQ112" s="78"/>
      <c r="AR112" s="135"/>
      <c r="AS112" s="98"/>
      <c r="AT112" s="99"/>
      <c r="AU112" s="99"/>
      <c r="AV112" s="116"/>
      <c r="AW112" s="113"/>
      <c r="AX112" s="114"/>
      <c r="AY112" s="114"/>
      <c r="AZ112" s="115"/>
      <c r="BA112" s="113"/>
      <c r="BB112" s="114"/>
      <c r="BC112" s="114"/>
      <c r="BD112" s="114"/>
      <c r="BE112" s="117"/>
    </row>
    <row r="113" spans="3:57" ht="12" customHeight="1">
      <c r="C113" s="90"/>
      <c r="D113" s="82"/>
      <c r="E113" s="90"/>
      <c r="F113" s="81"/>
      <c r="G113" s="81"/>
      <c r="H113" s="81"/>
      <c r="I113" s="81"/>
      <c r="J113" s="81"/>
      <c r="K113" s="81"/>
      <c r="L113" s="81"/>
      <c r="M113" s="81"/>
      <c r="N113" s="91"/>
      <c r="O113" s="80"/>
      <c r="P113" s="81"/>
      <c r="Q113" s="81"/>
      <c r="R113" s="81"/>
      <c r="S113" s="81"/>
      <c r="T113" s="81"/>
      <c r="U113" s="81"/>
      <c r="V113" s="81"/>
      <c r="W113" s="81"/>
      <c r="X113" s="82"/>
      <c r="Y113" s="103"/>
      <c r="Z113" s="104"/>
      <c r="AA113" s="104"/>
      <c r="AB113" s="105"/>
      <c r="AC113" s="132"/>
      <c r="AD113" s="133"/>
      <c r="AE113" s="95"/>
      <c r="AF113" s="96"/>
      <c r="AG113" s="96"/>
      <c r="AH113" s="97"/>
      <c r="AI113" s="119">
        <f t="shared" ref="AI113" si="76">ROUND(Y113*AE113,0)</f>
        <v>0</v>
      </c>
      <c r="AJ113" s="120"/>
      <c r="AK113" s="120"/>
      <c r="AL113" s="120"/>
      <c r="AM113" s="121"/>
      <c r="AN113" s="95"/>
      <c r="AO113" s="96"/>
      <c r="AP113" s="96"/>
      <c r="AQ113" s="96"/>
      <c r="AR113" s="138"/>
      <c r="AS113" s="123"/>
      <c r="AT113" s="124"/>
      <c r="AU113" s="124"/>
      <c r="AV113" s="125"/>
      <c r="AW113" s="109"/>
      <c r="AX113" s="110"/>
      <c r="AY113" s="110"/>
      <c r="AZ113" s="112"/>
      <c r="BA113" s="109">
        <f t="shared" ref="BA113" si="77">ROUND(AS113*AW113,0)</f>
        <v>0</v>
      </c>
      <c r="BB113" s="110"/>
      <c r="BC113" s="110"/>
      <c r="BD113" s="110"/>
      <c r="BE113" s="111"/>
    </row>
    <row r="114" spans="3:57" ht="12" customHeight="1">
      <c r="C114" s="134"/>
      <c r="D114" s="79"/>
      <c r="E114" s="134"/>
      <c r="F114" s="78"/>
      <c r="G114" s="78"/>
      <c r="H114" s="78"/>
      <c r="I114" s="78"/>
      <c r="J114" s="78"/>
      <c r="K114" s="78"/>
      <c r="L114" s="78"/>
      <c r="M114" s="78"/>
      <c r="N114" s="137"/>
      <c r="O114" s="77"/>
      <c r="P114" s="78"/>
      <c r="Q114" s="78"/>
      <c r="R114" s="78"/>
      <c r="S114" s="78"/>
      <c r="T114" s="78"/>
      <c r="U114" s="78"/>
      <c r="V114" s="78"/>
      <c r="W114" s="78"/>
      <c r="X114" s="79"/>
      <c r="Y114" s="129"/>
      <c r="Z114" s="130"/>
      <c r="AA114" s="130"/>
      <c r="AB114" s="131"/>
      <c r="AC114" s="106"/>
      <c r="AD114" s="107"/>
      <c r="AE114" s="126"/>
      <c r="AF114" s="127"/>
      <c r="AG114" s="127"/>
      <c r="AH114" s="128"/>
      <c r="AI114" s="92"/>
      <c r="AJ114" s="93"/>
      <c r="AK114" s="93"/>
      <c r="AL114" s="93"/>
      <c r="AM114" s="94"/>
      <c r="AN114" s="134"/>
      <c r="AO114" s="78"/>
      <c r="AP114" s="78"/>
      <c r="AQ114" s="78"/>
      <c r="AR114" s="135"/>
      <c r="AS114" s="98"/>
      <c r="AT114" s="99"/>
      <c r="AU114" s="99"/>
      <c r="AV114" s="116"/>
      <c r="AW114" s="113"/>
      <c r="AX114" s="114"/>
      <c r="AY114" s="114"/>
      <c r="AZ114" s="115"/>
      <c r="BA114" s="113"/>
      <c r="BB114" s="114"/>
      <c r="BC114" s="114"/>
      <c r="BD114" s="114"/>
      <c r="BE114" s="117"/>
    </row>
    <row r="115" spans="3:57" ht="12" customHeight="1">
      <c r="C115" s="90"/>
      <c r="D115" s="82"/>
      <c r="E115" s="90"/>
      <c r="F115" s="81"/>
      <c r="G115" s="81"/>
      <c r="H115" s="81"/>
      <c r="I115" s="81"/>
      <c r="J115" s="81"/>
      <c r="K115" s="81"/>
      <c r="L115" s="81"/>
      <c r="M115" s="81"/>
      <c r="N115" s="91"/>
      <c r="O115" s="80"/>
      <c r="P115" s="81"/>
      <c r="Q115" s="81"/>
      <c r="R115" s="81"/>
      <c r="S115" s="81"/>
      <c r="T115" s="81"/>
      <c r="U115" s="81"/>
      <c r="V115" s="81"/>
      <c r="W115" s="81"/>
      <c r="X115" s="82"/>
      <c r="Y115" s="103"/>
      <c r="Z115" s="104"/>
      <c r="AA115" s="104"/>
      <c r="AB115" s="105"/>
      <c r="AC115" s="132"/>
      <c r="AD115" s="133"/>
      <c r="AE115" s="95"/>
      <c r="AF115" s="96"/>
      <c r="AG115" s="96"/>
      <c r="AH115" s="97"/>
      <c r="AI115" s="119">
        <f t="shared" ref="AI115" si="78">ROUND(Y115*AE115,0)</f>
        <v>0</v>
      </c>
      <c r="AJ115" s="120"/>
      <c r="AK115" s="120"/>
      <c r="AL115" s="120"/>
      <c r="AM115" s="121"/>
      <c r="AN115" s="95"/>
      <c r="AO115" s="96"/>
      <c r="AP115" s="96"/>
      <c r="AQ115" s="96"/>
      <c r="AR115" s="138"/>
      <c r="AS115" s="123"/>
      <c r="AT115" s="124"/>
      <c r="AU115" s="124"/>
      <c r="AV115" s="125"/>
      <c r="AW115" s="109"/>
      <c r="AX115" s="110"/>
      <c r="AY115" s="110"/>
      <c r="AZ115" s="112"/>
      <c r="BA115" s="109">
        <f t="shared" ref="BA115" si="79">ROUND(AS115*AW115,0)</f>
        <v>0</v>
      </c>
      <c r="BB115" s="110"/>
      <c r="BC115" s="110"/>
      <c r="BD115" s="110"/>
      <c r="BE115" s="111"/>
    </row>
    <row r="116" spans="3:57" ht="12" customHeight="1">
      <c r="C116" s="134"/>
      <c r="D116" s="79"/>
      <c r="E116" s="134"/>
      <c r="F116" s="78"/>
      <c r="G116" s="78"/>
      <c r="H116" s="78"/>
      <c r="I116" s="78"/>
      <c r="J116" s="78"/>
      <c r="K116" s="78"/>
      <c r="L116" s="78"/>
      <c r="M116" s="78"/>
      <c r="N116" s="137"/>
      <c r="O116" s="77"/>
      <c r="P116" s="78"/>
      <c r="Q116" s="78"/>
      <c r="R116" s="78"/>
      <c r="S116" s="78"/>
      <c r="T116" s="78"/>
      <c r="U116" s="78"/>
      <c r="V116" s="78"/>
      <c r="W116" s="78"/>
      <c r="X116" s="79"/>
      <c r="Y116" s="129"/>
      <c r="Z116" s="130"/>
      <c r="AA116" s="130"/>
      <c r="AB116" s="131"/>
      <c r="AC116" s="106"/>
      <c r="AD116" s="107"/>
      <c r="AE116" s="126"/>
      <c r="AF116" s="127"/>
      <c r="AG116" s="127"/>
      <c r="AH116" s="128"/>
      <c r="AI116" s="92"/>
      <c r="AJ116" s="93"/>
      <c r="AK116" s="93"/>
      <c r="AL116" s="93"/>
      <c r="AM116" s="94"/>
      <c r="AN116" s="134"/>
      <c r="AO116" s="78"/>
      <c r="AP116" s="78"/>
      <c r="AQ116" s="78"/>
      <c r="AR116" s="135"/>
      <c r="AS116" s="98"/>
      <c r="AT116" s="99"/>
      <c r="AU116" s="99"/>
      <c r="AV116" s="116"/>
      <c r="AW116" s="113"/>
      <c r="AX116" s="114"/>
      <c r="AY116" s="114"/>
      <c r="AZ116" s="115"/>
      <c r="BA116" s="113"/>
      <c r="BB116" s="114"/>
      <c r="BC116" s="114"/>
      <c r="BD116" s="114"/>
      <c r="BE116" s="117"/>
    </row>
    <row r="117" spans="3:57" ht="12" customHeight="1">
      <c r="C117" s="90"/>
      <c r="D117" s="82"/>
      <c r="E117" s="90"/>
      <c r="F117" s="81"/>
      <c r="G117" s="81"/>
      <c r="H117" s="81"/>
      <c r="I117" s="81"/>
      <c r="J117" s="81"/>
      <c r="K117" s="81"/>
      <c r="L117" s="81"/>
      <c r="M117" s="81"/>
      <c r="N117" s="91"/>
      <c r="O117" s="80"/>
      <c r="P117" s="81"/>
      <c r="Q117" s="81"/>
      <c r="R117" s="81"/>
      <c r="S117" s="81"/>
      <c r="T117" s="81"/>
      <c r="U117" s="81"/>
      <c r="V117" s="81"/>
      <c r="W117" s="81"/>
      <c r="X117" s="82"/>
      <c r="Y117" s="103"/>
      <c r="Z117" s="104"/>
      <c r="AA117" s="104"/>
      <c r="AB117" s="105"/>
      <c r="AC117" s="132"/>
      <c r="AD117" s="133"/>
      <c r="AE117" s="95"/>
      <c r="AF117" s="96"/>
      <c r="AG117" s="96"/>
      <c r="AH117" s="97"/>
      <c r="AI117" s="119">
        <f t="shared" ref="AI117" si="80">ROUND(Y117*AE117,0)</f>
        <v>0</v>
      </c>
      <c r="AJ117" s="120"/>
      <c r="AK117" s="120"/>
      <c r="AL117" s="120"/>
      <c r="AM117" s="121"/>
      <c r="AN117" s="95"/>
      <c r="AO117" s="96"/>
      <c r="AP117" s="96"/>
      <c r="AQ117" s="96"/>
      <c r="AR117" s="138"/>
      <c r="AS117" s="123"/>
      <c r="AT117" s="124"/>
      <c r="AU117" s="124"/>
      <c r="AV117" s="125"/>
      <c r="AW117" s="109"/>
      <c r="AX117" s="110"/>
      <c r="AY117" s="110"/>
      <c r="AZ117" s="112"/>
      <c r="BA117" s="109">
        <f t="shared" ref="BA117" si="81">ROUND(AS117*AW117,0)</f>
        <v>0</v>
      </c>
      <c r="BB117" s="110"/>
      <c r="BC117" s="110"/>
      <c r="BD117" s="110"/>
      <c r="BE117" s="111"/>
    </row>
    <row r="118" spans="3:57" ht="12" customHeight="1">
      <c r="C118" s="134"/>
      <c r="D118" s="79"/>
      <c r="E118" s="134"/>
      <c r="F118" s="78"/>
      <c r="G118" s="78"/>
      <c r="H118" s="78"/>
      <c r="I118" s="78"/>
      <c r="J118" s="78"/>
      <c r="K118" s="78"/>
      <c r="L118" s="78"/>
      <c r="M118" s="78"/>
      <c r="N118" s="137"/>
      <c r="O118" s="77"/>
      <c r="P118" s="78"/>
      <c r="Q118" s="78"/>
      <c r="R118" s="78"/>
      <c r="S118" s="78"/>
      <c r="T118" s="78"/>
      <c r="U118" s="78"/>
      <c r="V118" s="78"/>
      <c r="W118" s="78"/>
      <c r="X118" s="79"/>
      <c r="Y118" s="129"/>
      <c r="Z118" s="130"/>
      <c r="AA118" s="130"/>
      <c r="AB118" s="131"/>
      <c r="AC118" s="106"/>
      <c r="AD118" s="107"/>
      <c r="AE118" s="126"/>
      <c r="AF118" s="127"/>
      <c r="AG118" s="127"/>
      <c r="AH118" s="128"/>
      <c r="AI118" s="92"/>
      <c r="AJ118" s="93"/>
      <c r="AK118" s="93"/>
      <c r="AL118" s="93"/>
      <c r="AM118" s="94"/>
      <c r="AN118" s="134"/>
      <c r="AO118" s="78"/>
      <c r="AP118" s="78"/>
      <c r="AQ118" s="78"/>
      <c r="AR118" s="135"/>
      <c r="AS118" s="98"/>
      <c r="AT118" s="99"/>
      <c r="AU118" s="99"/>
      <c r="AV118" s="116"/>
      <c r="AW118" s="113"/>
      <c r="AX118" s="114"/>
      <c r="AY118" s="114"/>
      <c r="AZ118" s="115"/>
      <c r="BA118" s="113"/>
      <c r="BB118" s="114"/>
      <c r="BC118" s="114"/>
      <c r="BD118" s="114"/>
      <c r="BE118" s="117"/>
    </row>
    <row r="119" spans="3:57" ht="12" customHeight="1">
      <c r="C119" s="90"/>
      <c r="D119" s="82"/>
      <c r="E119" s="90"/>
      <c r="F119" s="81"/>
      <c r="G119" s="81"/>
      <c r="H119" s="81"/>
      <c r="I119" s="81"/>
      <c r="J119" s="81"/>
      <c r="K119" s="81"/>
      <c r="L119" s="81"/>
      <c r="M119" s="81"/>
      <c r="N119" s="91"/>
      <c r="O119" s="80"/>
      <c r="P119" s="81"/>
      <c r="Q119" s="81"/>
      <c r="R119" s="81"/>
      <c r="S119" s="81"/>
      <c r="T119" s="81"/>
      <c r="U119" s="81"/>
      <c r="V119" s="81"/>
      <c r="W119" s="81"/>
      <c r="X119" s="82"/>
      <c r="Y119" s="103"/>
      <c r="Z119" s="104"/>
      <c r="AA119" s="104"/>
      <c r="AB119" s="105"/>
      <c r="AC119" s="132"/>
      <c r="AD119" s="133"/>
      <c r="AE119" s="95"/>
      <c r="AF119" s="96"/>
      <c r="AG119" s="96"/>
      <c r="AH119" s="97"/>
      <c r="AI119" s="119">
        <f t="shared" ref="AI119" si="82">ROUND(Y119*AE119,0)</f>
        <v>0</v>
      </c>
      <c r="AJ119" s="120"/>
      <c r="AK119" s="120"/>
      <c r="AL119" s="120"/>
      <c r="AM119" s="121"/>
      <c r="AN119" s="95"/>
      <c r="AO119" s="96"/>
      <c r="AP119" s="96"/>
      <c r="AQ119" s="96"/>
      <c r="AR119" s="138"/>
      <c r="AS119" s="123"/>
      <c r="AT119" s="124"/>
      <c r="AU119" s="124"/>
      <c r="AV119" s="125"/>
      <c r="AW119" s="109"/>
      <c r="AX119" s="110"/>
      <c r="AY119" s="110"/>
      <c r="AZ119" s="112"/>
      <c r="BA119" s="109">
        <f t="shared" ref="BA119" si="83">ROUND(AS119*AW119,0)</f>
        <v>0</v>
      </c>
      <c r="BB119" s="110"/>
      <c r="BC119" s="110"/>
      <c r="BD119" s="110"/>
      <c r="BE119" s="111"/>
    </row>
    <row r="120" spans="3:57" ht="12" customHeight="1">
      <c r="C120" s="134"/>
      <c r="D120" s="79"/>
      <c r="E120" s="134"/>
      <c r="F120" s="78"/>
      <c r="G120" s="78"/>
      <c r="H120" s="78"/>
      <c r="I120" s="78"/>
      <c r="J120" s="78"/>
      <c r="K120" s="78"/>
      <c r="L120" s="78"/>
      <c r="M120" s="78"/>
      <c r="N120" s="137"/>
      <c r="O120" s="77"/>
      <c r="P120" s="78"/>
      <c r="Q120" s="78"/>
      <c r="R120" s="78"/>
      <c r="S120" s="78"/>
      <c r="T120" s="78"/>
      <c r="U120" s="78"/>
      <c r="V120" s="78"/>
      <c r="W120" s="78"/>
      <c r="X120" s="79"/>
      <c r="Y120" s="129"/>
      <c r="Z120" s="130"/>
      <c r="AA120" s="130"/>
      <c r="AB120" s="131"/>
      <c r="AC120" s="106"/>
      <c r="AD120" s="107"/>
      <c r="AE120" s="126"/>
      <c r="AF120" s="127"/>
      <c r="AG120" s="127"/>
      <c r="AH120" s="128"/>
      <c r="AI120" s="92"/>
      <c r="AJ120" s="93"/>
      <c r="AK120" s="93"/>
      <c r="AL120" s="93"/>
      <c r="AM120" s="94"/>
      <c r="AN120" s="134"/>
      <c r="AO120" s="78"/>
      <c r="AP120" s="78"/>
      <c r="AQ120" s="78"/>
      <c r="AR120" s="135"/>
      <c r="AS120" s="98"/>
      <c r="AT120" s="99"/>
      <c r="AU120" s="99"/>
      <c r="AV120" s="116"/>
      <c r="AW120" s="113"/>
      <c r="AX120" s="114"/>
      <c r="AY120" s="114"/>
      <c r="AZ120" s="115"/>
      <c r="BA120" s="113"/>
      <c r="BB120" s="114"/>
      <c r="BC120" s="114"/>
      <c r="BD120" s="114"/>
      <c r="BE120" s="117"/>
    </row>
    <row r="121" spans="3:57" ht="12" customHeight="1">
      <c r="C121" s="90"/>
      <c r="D121" s="82"/>
      <c r="E121" s="90"/>
      <c r="F121" s="81"/>
      <c r="G121" s="81"/>
      <c r="H121" s="81"/>
      <c r="I121" s="81"/>
      <c r="J121" s="81"/>
      <c r="K121" s="81"/>
      <c r="L121" s="81"/>
      <c r="M121" s="81"/>
      <c r="N121" s="91"/>
      <c r="O121" s="80"/>
      <c r="P121" s="81"/>
      <c r="Q121" s="81"/>
      <c r="R121" s="81"/>
      <c r="S121" s="81"/>
      <c r="T121" s="81"/>
      <c r="U121" s="81"/>
      <c r="V121" s="81"/>
      <c r="W121" s="81"/>
      <c r="X121" s="82"/>
      <c r="Y121" s="103"/>
      <c r="Z121" s="104"/>
      <c r="AA121" s="104"/>
      <c r="AB121" s="105"/>
      <c r="AC121" s="132"/>
      <c r="AD121" s="133"/>
      <c r="AE121" s="95"/>
      <c r="AF121" s="96"/>
      <c r="AG121" s="96"/>
      <c r="AH121" s="97"/>
      <c r="AI121" s="119">
        <f t="shared" ref="AI121" si="84">ROUND(Y121*AE121,0)</f>
        <v>0</v>
      </c>
      <c r="AJ121" s="120"/>
      <c r="AK121" s="120"/>
      <c r="AL121" s="120"/>
      <c r="AM121" s="121"/>
      <c r="AN121" s="95"/>
      <c r="AO121" s="96"/>
      <c r="AP121" s="96"/>
      <c r="AQ121" s="96"/>
      <c r="AR121" s="138"/>
      <c r="AS121" s="123"/>
      <c r="AT121" s="124"/>
      <c r="AU121" s="124"/>
      <c r="AV121" s="125"/>
      <c r="AW121" s="109"/>
      <c r="AX121" s="110"/>
      <c r="AY121" s="110"/>
      <c r="AZ121" s="112"/>
      <c r="BA121" s="109">
        <f t="shared" ref="BA121" si="85">ROUND(AS121*AW121,0)</f>
        <v>0</v>
      </c>
      <c r="BB121" s="110"/>
      <c r="BC121" s="110"/>
      <c r="BD121" s="110"/>
      <c r="BE121" s="111"/>
    </row>
    <row r="122" spans="3:57" ht="12" customHeight="1">
      <c r="C122" s="134"/>
      <c r="D122" s="79"/>
      <c r="E122" s="134"/>
      <c r="F122" s="78"/>
      <c r="G122" s="78"/>
      <c r="H122" s="78"/>
      <c r="I122" s="78"/>
      <c r="J122" s="78"/>
      <c r="K122" s="78"/>
      <c r="L122" s="78"/>
      <c r="M122" s="78"/>
      <c r="N122" s="137"/>
      <c r="O122" s="77"/>
      <c r="P122" s="78"/>
      <c r="Q122" s="78"/>
      <c r="R122" s="78"/>
      <c r="S122" s="78"/>
      <c r="T122" s="78"/>
      <c r="U122" s="78"/>
      <c r="V122" s="78"/>
      <c r="W122" s="78"/>
      <c r="X122" s="79"/>
      <c r="Y122" s="129"/>
      <c r="Z122" s="130"/>
      <c r="AA122" s="130"/>
      <c r="AB122" s="131"/>
      <c r="AC122" s="106"/>
      <c r="AD122" s="107"/>
      <c r="AE122" s="126"/>
      <c r="AF122" s="127"/>
      <c r="AG122" s="127"/>
      <c r="AH122" s="128"/>
      <c r="AI122" s="92"/>
      <c r="AJ122" s="93"/>
      <c r="AK122" s="93"/>
      <c r="AL122" s="93"/>
      <c r="AM122" s="94"/>
      <c r="AN122" s="134"/>
      <c r="AO122" s="78"/>
      <c r="AP122" s="78"/>
      <c r="AQ122" s="78"/>
      <c r="AR122" s="135"/>
      <c r="AS122" s="98"/>
      <c r="AT122" s="99"/>
      <c r="AU122" s="99"/>
      <c r="AV122" s="116"/>
      <c r="AW122" s="113"/>
      <c r="AX122" s="114"/>
      <c r="AY122" s="114"/>
      <c r="AZ122" s="115"/>
      <c r="BA122" s="113"/>
      <c r="BB122" s="114"/>
      <c r="BC122" s="114"/>
      <c r="BD122" s="114"/>
      <c r="BE122" s="117"/>
    </row>
    <row r="123" spans="3:57" ht="12" customHeight="1">
      <c r="C123" s="90"/>
      <c r="D123" s="82"/>
      <c r="E123" s="90"/>
      <c r="F123" s="81"/>
      <c r="G123" s="81"/>
      <c r="H123" s="81"/>
      <c r="I123" s="81"/>
      <c r="J123" s="81"/>
      <c r="K123" s="81"/>
      <c r="L123" s="81"/>
      <c r="M123" s="81"/>
      <c r="N123" s="91"/>
      <c r="O123" s="80"/>
      <c r="P123" s="81"/>
      <c r="Q123" s="81"/>
      <c r="R123" s="81"/>
      <c r="S123" s="81"/>
      <c r="T123" s="81"/>
      <c r="U123" s="81"/>
      <c r="V123" s="81"/>
      <c r="W123" s="81"/>
      <c r="X123" s="82"/>
      <c r="Y123" s="103"/>
      <c r="Z123" s="104"/>
      <c r="AA123" s="104"/>
      <c r="AB123" s="105"/>
      <c r="AC123" s="132"/>
      <c r="AD123" s="133"/>
      <c r="AE123" s="95"/>
      <c r="AF123" s="96"/>
      <c r="AG123" s="96"/>
      <c r="AH123" s="97"/>
      <c r="AI123" s="119">
        <f t="shared" ref="AI123" si="86">ROUND(Y123*AE123,0)</f>
        <v>0</v>
      </c>
      <c r="AJ123" s="120"/>
      <c r="AK123" s="120"/>
      <c r="AL123" s="120"/>
      <c r="AM123" s="121"/>
      <c r="AN123" s="95"/>
      <c r="AO123" s="96"/>
      <c r="AP123" s="96"/>
      <c r="AQ123" s="96"/>
      <c r="AR123" s="138"/>
      <c r="AS123" s="123"/>
      <c r="AT123" s="124"/>
      <c r="AU123" s="124"/>
      <c r="AV123" s="125"/>
      <c r="AW123" s="109"/>
      <c r="AX123" s="110"/>
      <c r="AY123" s="110"/>
      <c r="AZ123" s="112"/>
      <c r="BA123" s="109">
        <f t="shared" ref="BA123" si="87">ROUND(AS123*AW123,0)</f>
        <v>0</v>
      </c>
      <c r="BB123" s="110"/>
      <c r="BC123" s="110"/>
      <c r="BD123" s="110"/>
      <c r="BE123" s="111"/>
    </row>
    <row r="124" spans="3:57" ht="12" customHeight="1">
      <c r="C124" s="134"/>
      <c r="D124" s="79"/>
      <c r="E124" s="134"/>
      <c r="F124" s="78"/>
      <c r="G124" s="78"/>
      <c r="H124" s="78"/>
      <c r="I124" s="78"/>
      <c r="J124" s="78"/>
      <c r="K124" s="78"/>
      <c r="L124" s="78"/>
      <c r="M124" s="78"/>
      <c r="N124" s="137"/>
      <c r="O124" s="77"/>
      <c r="P124" s="78"/>
      <c r="Q124" s="78"/>
      <c r="R124" s="78"/>
      <c r="S124" s="78"/>
      <c r="T124" s="78"/>
      <c r="U124" s="78"/>
      <c r="V124" s="78"/>
      <c r="W124" s="78"/>
      <c r="X124" s="79"/>
      <c r="Y124" s="129"/>
      <c r="Z124" s="130"/>
      <c r="AA124" s="130"/>
      <c r="AB124" s="131"/>
      <c r="AC124" s="106"/>
      <c r="AD124" s="107"/>
      <c r="AE124" s="126"/>
      <c r="AF124" s="127"/>
      <c r="AG124" s="127"/>
      <c r="AH124" s="128"/>
      <c r="AI124" s="92"/>
      <c r="AJ124" s="93"/>
      <c r="AK124" s="93"/>
      <c r="AL124" s="93"/>
      <c r="AM124" s="94"/>
      <c r="AN124" s="134"/>
      <c r="AO124" s="78"/>
      <c r="AP124" s="78"/>
      <c r="AQ124" s="78"/>
      <c r="AR124" s="135"/>
      <c r="AS124" s="98"/>
      <c r="AT124" s="99"/>
      <c r="AU124" s="99"/>
      <c r="AV124" s="116"/>
      <c r="AW124" s="113"/>
      <c r="AX124" s="114"/>
      <c r="AY124" s="114"/>
      <c r="AZ124" s="115"/>
      <c r="BA124" s="113"/>
      <c r="BB124" s="114"/>
      <c r="BC124" s="114"/>
      <c r="BD124" s="114"/>
      <c r="BE124" s="117"/>
    </row>
    <row r="125" spans="3:57" ht="12" customHeight="1">
      <c r="C125" s="90"/>
      <c r="D125" s="82"/>
      <c r="E125" s="90"/>
      <c r="F125" s="81"/>
      <c r="G125" s="81"/>
      <c r="H125" s="81"/>
      <c r="I125" s="81"/>
      <c r="J125" s="81"/>
      <c r="K125" s="81"/>
      <c r="L125" s="81"/>
      <c r="M125" s="81"/>
      <c r="N125" s="91"/>
      <c r="O125" s="80"/>
      <c r="P125" s="81"/>
      <c r="Q125" s="81"/>
      <c r="R125" s="81"/>
      <c r="S125" s="81"/>
      <c r="T125" s="81"/>
      <c r="U125" s="81"/>
      <c r="V125" s="81"/>
      <c r="W125" s="81"/>
      <c r="X125" s="82"/>
      <c r="Y125" s="103"/>
      <c r="Z125" s="104"/>
      <c r="AA125" s="104"/>
      <c r="AB125" s="105"/>
      <c r="AC125" s="132"/>
      <c r="AD125" s="133"/>
      <c r="AE125" s="95"/>
      <c r="AF125" s="96"/>
      <c r="AG125" s="96"/>
      <c r="AH125" s="97"/>
      <c r="AI125" s="119">
        <f t="shared" ref="AI125" si="88">ROUND(Y125*AE125,0)</f>
        <v>0</v>
      </c>
      <c r="AJ125" s="120"/>
      <c r="AK125" s="120"/>
      <c r="AL125" s="120"/>
      <c r="AM125" s="121"/>
      <c r="AN125" s="95"/>
      <c r="AO125" s="96"/>
      <c r="AP125" s="96"/>
      <c r="AQ125" s="96"/>
      <c r="AR125" s="138"/>
      <c r="AS125" s="123"/>
      <c r="AT125" s="124"/>
      <c r="AU125" s="124"/>
      <c r="AV125" s="125"/>
      <c r="AW125" s="109"/>
      <c r="AX125" s="110"/>
      <c r="AY125" s="110"/>
      <c r="AZ125" s="112"/>
      <c r="BA125" s="109">
        <f t="shared" ref="BA125" si="89">ROUND(AS125*AW125,0)</f>
        <v>0</v>
      </c>
      <c r="BB125" s="110"/>
      <c r="BC125" s="110"/>
      <c r="BD125" s="110"/>
      <c r="BE125" s="111"/>
    </row>
    <row r="126" spans="3:57" ht="12" customHeight="1">
      <c r="C126" s="134"/>
      <c r="D126" s="79"/>
      <c r="E126" s="134"/>
      <c r="F126" s="78"/>
      <c r="G126" s="78"/>
      <c r="H126" s="78"/>
      <c r="I126" s="78"/>
      <c r="J126" s="78"/>
      <c r="K126" s="78"/>
      <c r="L126" s="78"/>
      <c r="M126" s="78"/>
      <c r="N126" s="137"/>
      <c r="O126" s="77"/>
      <c r="P126" s="78"/>
      <c r="Q126" s="78"/>
      <c r="R126" s="78"/>
      <c r="S126" s="78"/>
      <c r="T126" s="78"/>
      <c r="U126" s="78"/>
      <c r="V126" s="78"/>
      <c r="W126" s="78"/>
      <c r="X126" s="79"/>
      <c r="Y126" s="129"/>
      <c r="Z126" s="130"/>
      <c r="AA126" s="130"/>
      <c r="AB126" s="131"/>
      <c r="AC126" s="106"/>
      <c r="AD126" s="107"/>
      <c r="AE126" s="126"/>
      <c r="AF126" s="127"/>
      <c r="AG126" s="127"/>
      <c r="AH126" s="128"/>
      <c r="AI126" s="92"/>
      <c r="AJ126" s="93"/>
      <c r="AK126" s="93"/>
      <c r="AL126" s="93"/>
      <c r="AM126" s="94"/>
      <c r="AN126" s="134"/>
      <c r="AO126" s="78"/>
      <c r="AP126" s="78"/>
      <c r="AQ126" s="78"/>
      <c r="AR126" s="135"/>
      <c r="AS126" s="98"/>
      <c r="AT126" s="99"/>
      <c r="AU126" s="99"/>
      <c r="AV126" s="116"/>
      <c r="AW126" s="113"/>
      <c r="AX126" s="114"/>
      <c r="AY126" s="114"/>
      <c r="AZ126" s="115"/>
      <c r="BA126" s="113"/>
      <c r="BB126" s="114"/>
      <c r="BC126" s="114"/>
      <c r="BD126" s="114"/>
      <c r="BE126" s="117"/>
    </row>
    <row r="127" spans="3:57" ht="12" customHeight="1">
      <c r="C127" s="90"/>
      <c r="D127" s="82"/>
      <c r="E127" s="90"/>
      <c r="F127" s="81"/>
      <c r="G127" s="81"/>
      <c r="H127" s="81"/>
      <c r="I127" s="81"/>
      <c r="J127" s="81"/>
      <c r="K127" s="81"/>
      <c r="L127" s="81"/>
      <c r="M127" s="81"/>
      <c r="N127" s="91"/>
      <c r="O127" s="80"/>
      <c r="P127" s="81"/>
      <c r="Q127" s="81"/>
      <c r="R127" s="81"/>
      <c r="S127" s="81"/>
      <c r="T127" s="81"/>
      <c r="U127" s="81"/>
      <c r="V127" s="81"/>
      <c r="W127" s="81"/>
      <c r="X127" s="82"/>
      <c r="Y127" s="103"/>
      <c r="Z127" s="104"/>
      <c r="AA127" s="104"/>
      <c r="AB127" s="105"/>
      <c r="AC127" s="132"/>
      <c r="AD127" s="133"/>
      <c r="AE127" s="95"/>
      <c r="AF127" s="96"/>
      <c r="AG127" s="96"/>
      <c r="AH127" s="97"/>
      <c r="AI127" s="119">
        <f t="shared" ref="AI127" si="90">ROUND(Y127*AE127,0)</f>
        <v>0</v>
      </c>
      <c r="AJ127" s="120"/>
      <c r="AK127" s="120"/>
      <c r="AL127" s="120"/>
      <c r="AM127" s="121"/>
      <c r="AN127" s="95"/>
      <c r="AO127" s="96"/>
      <c r="AP127" s="96"/>
      <c r="AQ127" s="96"/>
      <c r="AR127" s="138"/>
      <c r="AS127" s="123"/>
      <c r="AT127" s="124"/>
      <c r="AU127" s="124"/>
      <c r="AV127" s="125"/>
      <c r="AW127" s="109"/>
      <c r="AX127" s="110"/>
      <c r="AY127" s="110"/>
      <c r="AZ127" s="112"/>
      <c r="BA127" s="109">
        <f t="shared" ref="BA127" si="91">ROUND(AS127*AW127,0)</f>
        <v>0</v>
      </c>
      <c r="BB127" s="110"/>
      <c r="BC127" s="110"/>
      <c r="BD127" s="110"/>
      <c r="BE127" s="111"/>
    </row>
    <row r="128" spans="3:57" ht="12" customHeight="1">
      <c r="C128" s="134"/>
      <c r="D128" s="79"/>
      <c r="E128" s="134"/>
      <c r="F128" s="78"/>
      <c r="G128" s="78"/>
      <c r="H128" s="78"/>
      <c r="I128" s="78"/>
      <c r="J128" s="78"/>
      <c r="K128" s="78"/>
      <c r="L128" s="78"/>
      <c r="M128" s="78"/>
      <c r="N128" s="137"/>
      <c r="O128" s="77"/>
      <c r="P128" s="78"/>
      <c r="Q128" s="78"/>
      <c r="R128" s="78"/>
      <c r="S128" s="78"/>
      <c r="T128" s="78"/>
      <c r="U128" s="78"/>
      <c r="V128" s="78"/>
      <c r="W128" s="78"/>
      <c r="X128" s="79"/>
      <c r="Y128" s="129"/>
      <c r="Z128" s="130"/>
      <c r="AA128" s="130"/>
      <c r="AB128" s="131"/>
      <c r="AC128" s="106"/>
      <c r="AD128" s="107"/>
      <c r="AE128" s="126"/>
      <c r="AF128" s="127"/>
      <c r="AG128" s="127"/>
      <c r="AH128" s="128"/>
      <c r="AI128" s="92"/>
      <c r="AJ128" s="93"/>
      <c r="AK128" s="93"/>
      <c r="AL128" s="93"/>
      <c r="AM128" s="94"/>
      <c r="AN128" s="134"/>
      <c r="AO128" s="78"/>
      <c r="AP128" s="78"/>
      <c r="AQ128" s="78"/>
      <c r="AR128" s="135"/>
      <c r="AS128" s="98"/>
      <c r="AT128" s="99"/>
      <c r="AU128" s="99"/>
      <c r="AV128" s="116"/>
      <c r="AW128" s="113"/>
      <c r="AX128" s="114"/>
      <c r="AY128" s="114"/>
      <c r="AZ128" s="115"/>
      <c r="BA128" s="113"/>
      <c r="BB128" s="114"/>
      <c r="BC128" s="114"/>
      <c r="BD128" s="114"/>
      <c r="BE128" s="117"/>
    </row>
    <row r="129" spans="3:57" ht="12" customHeight="1">
      <c r="C129" s="90"/>
      <c r="D129" s="82"/>
      <c r="E129" s="90"/>
      <c r="F129" s="81"/>
      <c r="G129" s="81"/>
      <c r="H129" s="81"/>
      <c r="I129" s="81"/>
      <c r="J129" s="81"/>
      <c r="K129" s="81"/>
      <c r="L129" s="81"/>
      <c r="M129" s="81"/>
      <c r="N129" s="91"/>
      <c r="O129" s="80"/>
      <c r="P129" s="81"/>
      <c r="Q129" s="81"/>
      <c r="R129" s="81"/>
      <c r="S129" s="81"/>
      <c r="T129" s="81"/>
      <c r="U129" s="81"/>
      <c r="V129" s="81"/>
      <c r="W129" s="81"/>
      <c r="X129" s="82"/>
      <c r="Y129" s="103"/>
      <c r="Z129" s="104"/>
      <c r="AA129" s="104"/>
      <c r="AB129" s="105"/>
      <c r="AC129" s="132"/>
      <c r="AD129" s="133"/>
      <c r="AE129" s="95"/>
      <c r="AF129" s="96"/>
      <c r="AG129" s="96"/>
      <c r="AH129" s="97"/>
      <c r="AI129" s="119">
        <f t="shared" ref="AI129" si="92">ROUND(Y129*AE129,0)</f>
        <v>0</v>
      </c>
      <c r="AJ129" s="120"/>
      <c r="AK129" s="120"/>
      <c r="AL129" s="120"/>
      <c r="AM129" s="121"/>
      <c r="AN129" s="95"/>
      <c r="AO129" s="96"/>
      <c r="AP129" s="96"/>
      <c r="AQ129" s="96"/>
      <c r="AR129" s="138"/>
      <c r="AS129" s="123"/>
      <c r="AT129" s="124"/>
      <c r="AU129" s="124"/>
      <c r="AV129" s="125"/>
      <c r="AW129" s="109"/>
      <c r="AX129" s="110"/>
      <c r="AY129" s="110"/>
      <c r="AZ129" s="112"/>
      <c r="BA129" s="109">
        <f t="shared" ref="BA129" si="93">ROUND(AS129*AW129,0)</f>
        <v>0</v>
      </c>
      <c r="BB129" s="110"/>
      <c r="BC129" s="110"/>
      <c r="BD129" s="110"/>
      <c r="BE129" s="111"/>
    </row>
    <row r="130" spans="3:57" ht="12" customHeight="1">
      <c r="C130" s="134"/>
      <c r="D130" s="79"/>
      <c r="E130" s="134"/>
      <c r="F130" s="78"/>
      <c r="G130" s="78"/>
      <c r="H130" s="78"/>
      <c r="I130" s="78"/>
      <c r="J130" s="78"/>
      <c r="K130" s="78"/>
      <c r="L130" s="78"/>
      <c r="M130" s="78"/>
      <c r="N130" s="137"/>
      <c r="O130" s="77"/>
      <c r="P130" s="78"/>
      <c r="Q130" s="78"/>
      <c r="R130" s="78"/>
      <c r="S130" s="78"/>
      <c r="T130" s="78"/>
      <c r="U130" s="78"/>
      <c r="V130" s="78"/>
      <c r="W130" s="78"/>
      <c r="X130" s="79"/>
      <c r="Y130" s="129"/>
      <c r="Z130" s="130"/>
      <c r="AA130" s="130"/>
      <c r="AB130" s="131"/>
      <c r="AC130" s="106"/>
      <c r="AD130" s="107"/>
      <c r="AE130" s="126"/>
      <c r="AF130" s="127"/>
      <c r="AG130" s="127"/>
      <c r="AH130" s="128"/>
      <c r="AI130" s="92"/>
      <c r="AJ130" s="93"/>
      <c r="AK130" s="93"/>
      <c r="AL130" s="93"/>
      <c r="AM130" s="94"/>
      <c r="AN130" s="134"/>
      <c r="AO130" s="78"/>
      <c r="AP130" s="78"/>
      <c r="AQ130" s="78"/>
      <c r="AR130" s="135"/>
      <c r="AS130" s="98"/>
      <c r="AT130" s="99"/>
      <c r="AU130" s="99"/>
      <c r="AV130" s="116"/>
      <c r="AW130" s="113"/>
      <c r="AX130" s="114"/>
      <c r="AY130" s="114"/>
      <c r="AZ130" s="115"/>
      <c r="BA130" s="113"/>
      <c r="BB130" s="114"/>
      <c r="BC130" s="114"/>
      <c r="BD130" s="114"/>
      <c r="BE130" s="117"/>
    </row>
    <row r="131" spans="3:57" ht="12" customHeight="1">
      <c r="C131" s="90"/>
      <c r="D131" s="82"/>
      <c r="E131" s="90"/>
      <c r="F131" s="81"/>
      <c r="G131" s="81"/>
      <c r="H131" s="81"/>
      <c r="I131" s="81"/>
      <c r="J131" s="81"/>
      <c r="K131" s="81"/>
      <c r="L131" s="81"/>
      <c r="M131" s="81"/>
      <c r="N131" s="91"/>
      <c r="O131" s="80"/>
      <c r="P131" s="81"/>
      <c r="Q131" s="81"/>
      <c r="R131" s="81"/>
      <c r="S131" s="81"/>
      <c r="T131" s="81"/>
      <c r="U131" s="81"/>
      <c r="V131" s="81"/>
      <c r="W131" s="81"/>
      <c r="X131" s="82"/>
      <c r="Y131" s="103"/>
      <c r="Z131" s="104"/>
      <c r="AA131" s="104"/>
      <c r="AB131" s="105"/>
      <c r="AC131" s="132"/>
      <c r="AD131" s="133"/>
      <c r="AE131" s="95"/>
      <c r="AF131" s="96"/>
      <c r="AG131" s="96"/>
      <c r="AH131" s="97"/>
      <c r="AI131" s="119">
        <f t="shared" ref="AI131" si="94">ROUND(Y131*AE131,0)</f>
        <v>0</v>
      </c>
      <c r="AJ131" s="120"/>
      <c r="AK131" s="120"/>
      <c r="AL131" s="120"/>
      <c r="AM131" s="121"/>
      <c r="AN131" s="95"/>
      <c r="AO131" s="96"/>
      <c r="AP131" s="96"/>
      <c r="AQ131" s="96"/>
      <c r="AR131" s="138"/>
      <c r="AS131" s="123"/>
      <c r="AT131" s="124"/>
      <c r="AU131" s="124"/>
      <c r="AV131" s="125"/>
      <c r="AW131" s="109"/>
      <c r="AX131" s="110"/>
      <c r="AY131" s="110"/>
      <c r="AZ131" s="112"/>
      <c r="BA131" s="109">
        <f t="shared" ref="BA131" si="95">ROUND(AS131*AW131,0)</f>
        <v>0</v>
      </c>
      <c r="BB131" s="110"/>
      <c r="BC131" s="110"/>
      <c r="BD131" s="110"/>
      <c r="BE131" s="111"/>
    </row>
    <row r="132" spans="3:57" ht="12" customHeight="1">
      <c r="C132" s="134"/>
      <c r="D132" s="79"/>
      <c r="E132" s="134"/>
      <c r="F132" s="78"/>
      <c r="G132" s="78"/>
      <c r="H132" s="78"/>
      <c r="I132" s="78"/>
      <c r="J132" s="78"/>
      <c r="K132" s="78"/>
      <c r="L132" s="78"/>
      <c r="M132" s="78"/>
      <c r="N132" s="137"/>
      <c r="O132" s="77"/>
      <c r="P132" s="78"/>
      <c r="Q132" s="78"/>
      <c r="R132" s="78"/>
      <c r="S132" s="78"/>
      <c r="T132" s="78"/>
      <c r="U132" s="78"/>
      <c r="V132" s="78"/>
      <c r="W132" s="78"/>
      <c r="X132" s="79"/>
      <c r="Y132" s="129"/>
      <c r="Z132" s="130"/>
      <c r="AA132" s="130"/>
      <c r="AB132" s="131"/>
      <c r="AC132" s="106"/>
      <c r="AD132" s="107"/>
      <c r="AE132" s="126"/>
      <c r="AF132" s="127"/>
      <c r="AG132" s="127"/>
      <c r="AH132" s="128"/>
      <c r="AI132" s="92"/>
      <c r="AJ132" s="93"/>
      <c r="AK132" s="93"/>
      <c r="AL132" s="93"/>
      <c r="AM132" s="94"/>
      <c r="AN132" s="134"/>
      <c r="AO132" s="78"/>
      <c r="AP132" s="78"/>
      <c r="AQ132" s="78"/>
      <c r="AR132" s="135"/>
      <c r="AS132" s="98"/>
      <c r="AT132" s="99"/>
      <c r="AU132" s="99"/>
      <c r="AV132" s="116"/>
      <c r="AW132" s="113"/>
      <c r="AX132" s="114"/>
      <c r="AY132" s="114"/>
      <c r="AZ132" s="115"/>
      <c r="BA132" s="113"/>
      <c r="BB132" s="114"/>
      <c r="BC132" s="114"/>
      <c r="BD132" s="114"/>
      <c r="BE132" s="117"/>
    </row>
    <row r="133" spans="3:57" ht="12" customHeight="1">
      <c r="C133" s="90"/>
      <c r="D133" s="82"/>
      <c r="E133" s="90"/>
      <c r="F133" s="81"/>
      <c r="G133" s="81"/>
      <c r="H133" s="81"/>
      <c r="I133" s="81"/>
      <c r="J133" s="81"/>
      <c r="K133" s="81"/>
      <c r="L133" s="81"/>
      <c r="M133" s="81"/>
      <c r="N133" s="91"/>
      <c r="O133" s="80"/>
      <c r="P133" s="81"/>
      <c r="Q133" s="81"/>
      <c r="R133" s="81"/>
      <c r="S133" s="81"/>
      <c r="T133" s="81"/>
      <c r="U133" s="81"/>
      <c r="V133" s="81"/>
      <c r="W133" s="81"/>
      <c r="X133" s="82"/>
      <c r="Y133" s="103"/>
      <c r="Z133" s="104"/>
      <c r="AA133" s="104"/>
      <c r="AB133" s="105"/>
      <c r="AC133" s="132"/>
      <c r="AD133" s="133"/>
      <c r="AE133" s="95"/>
      <c r="AF133" s="96"/>
      <c r="AG133" s="96"/>
      <c r="AH133" s="97"/>
      <c r="AI133" s="119">
        <f t="shared" ref="AI133" si="96">ROUND(Y133*AE133,0)</f>
        <v>0</v>
      </c>
      <c r="AJ133" s="120"/>
      <c r="AK133" s="120"/>
      <c r="AL133" s="120"/>
      <c r="AM133" s="121"/>
      <c r="AN133" s="95"/>
      <c r="AO133" s="96"/>
      <c r="AP133" s="96"/>
      <c r="AQ133" s="96"/>
      <c r="AR133" s="138"/>
      <c r="AS133" s="123"/>
      <c r="AT133" s="124"/>
      <c r="AU133" s="124"/>
      <c r="AV133" s="125"/>
      <c r="AW133" s="109"/>
      <c r="AX133" s="110"/>
      <c r="AY133" s="110"/>
      <c r="AZ133" s="112"/>
      <c r="BA133" s="109">
        <f t="shared" ref="BA133" si="97">ROUND(AS133*AW133,0)</f>
        <v>0</v>
      </c>
      <c r="BB133" s="110"/>
      <c r="BC133" s="110"/>
      <c r="BD133" s="110"/>
      <c r="BE133" s="111"/>
    </row>
    <row r="134" spans="3:57" ht="12" customHeight="1">
      <c r="C134" s="134"/>
      <c r="D134" s="79"/>
      <c r="E134" s="134"/>
      <c r="F134" s="78"/>
      <c r="G134" s="78"/>
      <c r="H134" s="78"/>
      <c r="I134" s="78"/>
      <c r="J134" s="78"/>
      <c r="K134" s="78"/>
      <c r="L134" s="78"/>
      <c r="M134" s="78"/>
      <c r="N134" s="137"/>
      <c r="O134" s="77"/>
      <c r="P134" s="78"/>
      <c r="Q134" s="78"/>
      <c r="R134" s="78"/>
      <c r="S134" s="78"/>
      <c r="T134" s="78"/>
      <c r="U134" s="78"/>
      <c r="V134" s="78"/>
      <c r="W134" s="78"/>
      <c r="X134" s="79"/>
      <c r="Y134" s="129"/>
      <c r="Z134" s="130"/>
      <c r="AA134" s="130"/>
      <c r="AB134" s="131"/>
      <c r="AC134" s="106"/>
      <c r="AD134" s="107"/>
      <c r="AE134" s="126"/>
      <c r="AF134" s="127"/>
      <c r="AG134" s="127"/>
      <c r="AH134" s="128"/>
      <c r="AI134" s="92"/>
      <c r="AJ134" s="93"/>
      <c r="AK134" s="93"/>
      <c r="AL134" s="93"/>
      <c r="AM134" s="94"/>
      <c r="AN134" s="134"/>
      <c r="AO134" s="78"/>
      <c r="AP134" s="78"/>
      <c r="AQ134" s="78"/>
      <c r="AR134" s="135"/>
      <c r="AS134" s="98"/>
      <c r="AT134" s="99"/>
      <c r="AU134" s="99"/>
      <c r="AV134" s="116"/>
      <c r="AW134" s="113"/>
      <c r="AX134" s="114"/>
      <c r="AY134" s="114"/>
      <c r="AZ134" s="115"/>
      <c r="BA134" s="113"/>
      <c r="BB134" s="114"/>
      <c r="BC134" s="114"/>
      <c r="BD134" s="114"/>
      <c r="BE134" s="117"/>
    </row>
    <row r="135" spans="3:57" ht="12" customHeight="1">
      <c r="C135" s="90"/>
      <c r="D135" s="82"/>
      <c r="E135" s="90"/>
      <c r="F135" s="81"/>
      <c r="G135" s="81"/>
      <c r="H135" s="81"/>
      <c r="I135" s="81"/>
      <c r="J135" s="81"/>
      <c r="K135" s="81"/>
      <c r="L135" s="81"/>
      <c r="M135" s="81"/>
      <c r="N135" s="91"/>
      <c r="O135" s="80"/>
      <c r="P135" s="81"/>
      <c r="Q135" s="81"/>
      <c r="R135" s="81"/>
      <c r="S135" s="81"/>
      <c r="T135" s="81"/>
      <c r="U135" s="81"/>
      <c r="V135" s="81"/>
      <c r="W135" s="81"/>
      <c r="X135" s="82"/>
      <c r="Y135" s="103"/>
      <c r="Z135" s="104"/>
      <c r="AA135" s="104"/>
      <c r="AB135" s="105"/>
      <c r="AC135" s="132"/>
      <c r="AD135" s="133"/>
      <c r="AE135" s="95"/>
      <c r="AF135" s="96"/>
      <c r="AG135" s="96"/>
      <c r="AH135" s="97"/>
      <c r="AI135" s="119">
        <f t="shared" ref="AI135" si="98">ROUND(Y135*AE135,0)</f>
        <v>0</v>
      </c>
      <c r="AJ135" s="120"/>
      <c r="AK135" s="120"/>
      <c r="AL135" s="120"/>
      <c r="AM135" s="121"/>
      <c r="AN135" s="95"/>
      <c r="AO135" s="96"/>
      <c r="AP135" s="96"/>
      <c r="AQ135" s="96"/>
      <c r="AR135" s="138"/>
      <c r="AS135" s="123"/>
      <c r="AT135" s="124"/>
      <c r="AU135" s="124"/>
      <c r="AV135" s="125"/>
      <c r="AW135" s="109"/>
      <c r="AX135" s="110"/>
      <c r="AY135" s="110"/>
      <c r="AZ135" s="112"/>
      <c r="BA135" s="109">
        <f t="shared" ref="BA135" si="99">ROUND(AS135*AW135,0)</f>
        <v>0</v>
      </c>
      <c r="BB135" s="110"/>
      <c r="BC135" s="110"/>
      <c r="BD135" s="110"/>
      <c r="BE135" s="111"/>
    </row>
    <row r="136" spans="3:57" ht="12" customHeight="1">
      <c r="C136" s="134"/>
      <c r="D136" s="79"/>
      <c r="E136" s="134"/>
      <c r="F136" s="78"/>
      <c r="G136" s="78"/>
      <c r="H136" s="78"/>
      <c r="I136" s="78"/>
      <c r="J136" s="78"/>
      <c r="K136" s="78"/>
      <c r="L136" s="78"/>
      <c r="M136" s="78"/>
      <c r="N136" s="137"/>
      <c r="O136" s="77"/>
      <c r="P136" s="78"/>
      <c r="Q136" s="78"/>
      <c r="R136" s="78"/>
      <c r="S136" s="78"/>
      <c r="T136" s="78"/>
      <c r="U136" s="78"/>
      <c r="V136" s="78"/>
      <c r="W136" s="78"/>
      <c r="X136" s="79"/>
      <c r="Y136" s="129"/>
      <c r="Z136" s="130"/>
      <c r="AA136" s="130"/>
      <c r="AB136" s="131"/>
      <c r="AC136" s="106"/>
      <c r="AD136" s="107"/>
      <c r="AE136" s="126"/>
      <c r="AF136" s="127"/>
      <c r="AG136" s="127"/>
      <c r="AH136" s="128"/>
      <c r="AI136" s="92"/>
      <c r="AJ136" s="93"/>
      <c r="AK136" s="93"/>
      <c r="AL136" s="93"/>
      <c r="AM136" s="94"/>
      <c r="AN136" s="134"/>
      <c r="AO136" s="78"/>
      <c r="AP136" s="78"/>
      <c r="AQ136" s="78"/>
      <c r="AR136" s="135"/>
      <c r="AS136" s="98"/>
      <c r="AT136" s="99"/>
      <c r="AU136" s="99"/>
      <c r="AV136" s="116"/>
      <c r="AW136" s="113"/>
      <c r="AX136" s="114"/>
      <c r="AY136" s="114"/>
      <c r="AZ136" s="115"/>
      <c r="BA136" s="113"/>
      <c r="BB136" s="114"/>
      <c r="BC136" s="114"/>
      <c r="BD136" s="114"/>
      <c r="BE136" s="117"/>
    </row>
    <row r="137" spans="3:57" ht="12" customHeight="1">
      <c r="C137" s="90"/>
      <c r="D137" s="82"/>
      <c r="E137" s="90"/>
      <c r="F137" s="81"/>
      <c r="G137" s="81"/>
      <c r="H137" s="81"/>
      <c r="I137" s="81"/>
      <c r="J137" s="81"/>
      <c r="K137" s="81"/>
      <c r="L137" s="81"/>
      <c r="M137" s="81"/>
      <c r="N137" s="91"/>
      <c r="O137" s="80"/>
      <c r="P137" s="81"/>
      <c r="Q137" s="81"/>
      <c r="R137" s="81"/>
      <c r="S137" s="81"/>
      <c r="T137" s="81"/>
      <c r="U137" s="81"/>
      <c r="V137" s="81"/>
      <c r="W137" s="81"/>
      <c r="X137" s="82"/>
      <c r="Y137" s="103"/>
      <c r="Z137" s="104"/>
      <c r="AA137" s="104"/>
      <c r="AB137" s="105"/>
      <c r="AC137" s="132"/>
      <c r="AD137" s="133"/>
      <c r="AE137" s="95"/>
      <c r="AF137" s="96"/>
      <c r="AG137" s="96"/>
      <c r="AH137" s="97"/>
      <c r="AI137" s="119">
        <f t="shared" ref="AI137" si="100">ROUND(Y137*AE137,0)</f>
        <v>0</v>
      </c>
      <c r="AJ137" s="120"/>
      <c r="AK137" s="120"/>
      <c r="AL137" s="120"/>
      <c r="AM137" s="121"/>
      <c r="AN137" s="95"/>
      <c r="AO137" s="96"/>
      <c r="AP137" s="96"/>
      <c r="AQ137" s="96"/>
      <c r="AR137" s="138"/>
      <c r="AS137" s="123"/>
      <c r="AT137" s="124"/>
      <c r="AU137" s="124"/>
      <c r="AV137" s="125"/>
      <c r="AW137" s="109"/>
      <c r="AX137" s="110"/>
      <c r="AY137" s="110"/>
      <c r="AZ137" s="112"/>
      <c r="BA137" s="109">
        <f t="shared" ref="BA137" si="101">ROUND(AS137*AW137,0)</f>
        <v>0</v>
      </c>
      <c r="BB137" s="110"/>
      <c r="BC137" s="110"/>
      <c r="BD137" s="110"/>
      <c r="BE137" s="111"/>
    </row>
    <row r="138" spans="3:57" ht="12" customHeight="1">
      <c r="C138" s="134"/>
      <c r="D138" s="79"/>
      <c r="E138" s="134"/>
      <c r="F138" s="78"/>
      <c r="G138" s="78"/>
      <c r="H138" s="78"/>
      <c r="I138" s="78"/>
      <c r="J138" s="78"/>
      <c r="K138" s="78"/>
      <c r="L138" s="78"/>
      <c r="M138" s="78"/>
      <c r="N138" s="137"/>
      <c r="O138" s="77"/>
      <c r="P138" s="78"/>
      <c r="Q138" s="78"/>
      <c r="R138" s="78"/>
      <c r="S138" s="78"/>
      <c r="T138" s="78"/>
      <c r="U138" s="78"/>
      <c r="V138" s="78"/>
      <c r="W138" s="78"/>
      <c r="X138" s="79"/>
      <c r="Y138" s="129"/>
      <c r="Z138" s="130"/>
      <c r="AA138" s="130"/>
      <c r="AB138" s="131"/>
      <c r="AC138" s="106"/>
      <c r="AD138" s="107"/>
      <c r="AE138" s="126"/>
      <c r="AF138" s="127"/>
      <c r="AG138" s="127"/>
      <c r="AH138" s="128"/>
      <c r="AI138" s="92"/>
      <c r="AJ138" s="93"/>
      <c r="AK138" s="93"/>
      <c r="AL138" s="93"/>
      <c r="AM138" s="94"/>
      <c r="AN138" s="134"/>
      <c r="AO138" s="78"/>
      <c r="AP138" s="78"/>
      <c r="AQ138" s="78"/>
      <c r="AR138" s="135"/>
      <c r="AS138" s="98"/>
      <c r="AT138" s="99"/>
      <c r="AU138" s="99"/>
      <c r="AV138" s="116"/>
      <c r="AW138" s="113"/>
      <c r="AX138" s="114"/>
      <c r="AY138" s="114"/>
      <c r="AZ138" s="115"/>
      <c r="BA138" s="113"/>
      <c r="BB138" s="114"/>
      <c r="BC138" s="114"/>
      <c r="BD138" s="114"/>
      <c r="BE138" s="117"/>
    </row>
    <row r="139" spans="3:57" ht="12" customHeight="1">
      <c r="C139" s="90"/>
      <c r="D139" s="82"/>
      <c r="E139" s="90"/>
      <c r="F139" s="81"/>
      <c r="G139" s="81"/>
      <c r="H139" s="81"/>
      <c r="I139" s="81"/>
      <c r="J139" s="81"/>
      <c r="K139" s="81"/>
      <c r="L139" s="81"/>
      <c r="M139" s="81"/>
      <c r="N139" s="91"/>
      <c r="O139" s="80"/>
      <c r="P139" s="81"/>
      <c r="Q139" s="81"/>
      <c r="R139" s="81"/>
      <c r="S139" s="81"/>
      <c r="T139" s="81"/>
      <c r="U139" s="81"/>
      <c r="V139" s="81"/>
      <c r="W139" s="81"/>
      <c r="X139" s="82"/>
      <c r="Y139" s="103"/>
      <c r="Z139" s="104"/>
      <c r="AA139" s="104"/>
      <c r="AB139" s="105"/>
      <c r="AC139" s="132"/>
      <c r="AD139" s="133"/>
      <c r="AE139" s="95"/>
      <c r="AF139" s="96"/>
      <c r="AG139" s="96"/>
      <c r="AH139" s="97"/>
      <c r="AI139" s="119">
        <f t="shared" ref="AI139" si="102">ROUND(Y139*AE139,0)</f>
        <v>0</v>
      </c>
      <c r="AJ139" s="120"/>
      <c r="AK139" s="120"/>
      <c r="AL139" s="120"/>
      <c r="AM139" s="121"/>
      <c r="AN139" s="95"/>
      <c r="AO139" s="96"/>
      <c r="AP139" s="96"/>
      <c r="AQ139" s="96"/>
      <c r="AR139" s="138"/>
      <c r="AS139" s="123"/>
      <c r="AT139" s="124"/>
      <c r="AU139" s="124"/>
      <c r="AV139" s="125"/>
      <c r="AW139" s="109"/>
      <c r="AX139" s="110"/>
      <c r="AY139" s="110"/>
      <c r="AZ139" s="112"/>
      <c r="BA139" s="109">
        <f t="shared" ref="BA139" si="103">ROUND(AS139*AW139,0)</f>
        <v>0</v>
      </c>
      <c r="BB139" s="110"/>
      <c r="BC139" s="110"/>
      <c r="BD139" s="110"/>
      <c r="BE139" s="111"/>
    </row>
    <row r="140" spans="3:57" ht="12" customHeight="1">
      <c r="C140" s="134"/>
      <c r="D140" s="79"/>
      <c r="E140" s="134"/>
      <c r="F140" s="78"/>
      <c r="G140" s="78"/>
      <c r="H140" s="78"/>
      <c r="I140" s="78"/>
      <c r="J140" s="78"/>
      <c r="K140" s="78"/>
      <c r="L140" s="78"/>
      <c r="M140" s="78"/>
      <c r="N140" s="137"/>
      <c r="O140" s="77"/>
      <c r="P140" s="78"/>
      <c r="Q140" s="78"/>
      <c r="R140" s="78"/>
      <c r="S140" s="78"/>
      <c r="T140" s="78"/>
      <c r="U140" s="78"/>
      <c r="V140" s="78"/>
      <c r="W140" s="78"/>
      <c r="X140" s="79"/>
      <c r="Y140" s="129"/>
      <c r="Z140" s="130"/>
      <c r="AA140" s="130"/>
      <c r="AB140" s="131"/>
      <c r="AC140" s="106"/>
      <c r="AD140" s="107"/>
      <c r="AE140" s="126"/>
      <c r="AF140" s="127"/>
      <c r="AG140" s="127"/>
      <c r="AH140" s="128"/>
      <c r="AI140" s="92"/>
      <c r="AJ140" s="93"/>
      <c r="AK140" s="93"/>
      <c r="AL140" s="93"/>
      <c r="AM140" s="94"/>
      <c r="AN140" s="134"/>
      <c r="AO140" s="78"/>
      <c r="AP140" s="78"/>
      <c r="AQ140" s="78"/>
      <c r="AR140" s="135"/>
      <c r="AS140" s="98"/>
      <c r="AT140" s="99"/>
      <c r="AU140" s="99"/>
      <c r="AV140" s="116"/>
      <c r="AW140" s="113"/>
      <c r="AX140" s="114"/>
      <c r="AY140" s="114"/>
      <c r="AZ140" s="115"/>
      <c r="BA140" s="113"/>
      <c r="BB140" s="114"/>
      <c r="BC140" s="114"/>
      <c r="BD140" s="114"/>
      <c r="BE140" s="117"/>
    </row>
    <row r="141" spans="3:57" ht="12" customHeight="1">
      <c r="C141" s="90"/>
      <c r="D141" s="82"/>
      <c r="E141" s="90"/>
      <c r="F141" s="81"/>
      <c r="G141" s="81"/>
      <c r="H141" s="81"/>
      <c r="I141" s="81"/>
      <c r="J141" s="81"/>
      <c r="K141" s="81"/>
      <c r="L141" s="81"/>
      <c r="M141" s="81"/>
      <c r="N141" s="91"/>
      <c r="O141" s="80"/>
      <c r="P141" s="81"/>
      <c r="Q141" s="81"/>
      <c r="R141" s="81"/>
      <c r="S141" s="81"/>
      <c r="T141" s="81"/>
      <c r="U141" s="81"/>
      <c r="V141" s="81"/>
      <c r="W141" s="81"/>
      <c r="X141" s="82"/>
      <c r="Y141" s="103"/>
      <c r="Z141" s="104"/>
      <c r="AA141" s="104"/>
      <c r="AB141" s="105"/>
      <c r="AC141" s="132"/>
      <c r="AD141" s="133"/>
      <c r="AE141" s="95"/>
      <c r="AF141" s="96"/>
      <c r="AG141" s="96"/>
      <c r="AH141" s="97"/>
      <c r="AI141" s="119">
        <f t="shared" ref="AI141" si="104">ROUND(Y141*AE141,0)</f>
        <v>0</v>
      </c>
      <c r="AJ141" s="120"/>
      <c r="AK141" s="120"/>
      <c r="AL141" s="120"/>
      <c r="AM141" s="121"/>
      <c r="AN141" s="95"/>
      <c r="AO141" s="96"/>
      <c r="AP141" s="96"/>
      <c r="AQ141" s="96"/>
      <c r="AR141" s="138"/>
      <c r="AS141" s="123"/>
      <c r="AT141" s="124"/>
      <c r="AU141" s="124"/>
      <c r="AV141" s="125"/>
      <c r="AW141" s="109"/>
      <c r="AX141" s="110"/>
      <c r="AY141" s="110"/>
      <c r="AZ141" s="112"/>
      <c r="BA141" s="109">
        <f t="shared" ref="BA141" si="105">ROUND(AS141*AW141,0)</f>
        <v>0</v>
      </c>
      <c r="BB141" s="110"/>
      <c r="BC141" s="110"/>
      <c r="BD141" s="110"/>
      <c r="BE141" s="111"/>
    </row>
    <row r="142" spans="3:57" ht="12" customHeight="1">
      <c r="C142" s="134"/>
      <c r="D142" s="79"/>
      <c r="E142" s="134"/>
      <c r="F142" s="78"/>
      <c r="G142" s="78"/>
      <c r="H142" s="78"/>
      <c r="I142" s="78"/>
      <c r="J142" s="78"/>
      <c r="K142" s="78"/>
      <c r="L142" s="78"/>
      <c r="M142" s="78"/>
      <c r="N142" s="137"/>
      <c r="O142" s="77"/>
      <c r="P142" s="78"/>
      <c r="Q142" s="78"/>
      <c r="R142" s="78"/>
      <c r="S142" s="78"/>
      <c r="T142" s="78"/>
      <c r="U142" s="78"/>
      <c r="V142" s="78"/>
      <c r="W142" s="78"/>
      <c r="X142" s="79"/>
      <c r="Y142" s="129"/>
      <c r="Z142" s="130"/>
      <c r="AA142" s="130"/>
      <c r="AB142" s="131"/>
      <c r="AC142" s="106"/>
      <c r="AD142" s="107"/>
      <c r="AE142" s="126"/>
      <c r="AF142" s="127"/>
      <c r="AG142" s="127"/>
      <c r="AH142" s="128"/>
      <c r="AI142" s="92"/>
      <c r="AJ142" s="93"/>
      <c r="AK142" s="93"/>
      <c r="AL142" s="93"/>
      <c r="AM142" s="94"/>
      <c r="AN142" s="134"/>
      <c r="AO142" s="78"/>
      <c r="AP142" s="78"/>
      <c r="AQ142" s="78"/>
      <c r="AR142" s="135"/>
      <c r="AS142" s="98"/>
      <c r="AT142" s="99"/>
      <c r="AU142" s="99"/>
      <c r="AV142" s="116"/>
      <c r="AW142" s="113"/>
      <c r="AX142" s="114"/>
      <c r="AY142" s="114"/>
      <c r="AZ142" s="115"/>
      <c r="BA142" s="113"/>
      <c r="BB142" s="114"/>
      <c r="BC142" s="114"/>
      <c r="BD142" s="114"/>
      <c r="BE142" s="117"/>
    </row>
    <row r="143" spans="3:57" ht="12" customHeight="1">
      <c r="C143" s="90"/>
      <c r="D143" s="82"/>
      <c r="E143" s="90"/>
      <c r="F143" s="81"/>
      <c r="G143" s="81"/>
      <c r="H143" s="81"/>
      <c r="I143" s="81"/>
      <c r="J143" s="81"/>
      <c r="K143" s="81"/>
      <c r="L143" s="81"/>
      <c r="M143" s="81"/>
      <c r="N143" s="91"/>
      <c r="O143" s="80"/>
      <c r="P143" s="81"/>
      <c r="Q143" s="81"/>
      <c r="R143" s="81"/>
      <c r="S143" s="81"/>
      <c r="T143" s="81"/>
      <c r="U143" s="81"/>
      <c r="V143" s="81"/>
      <c r="W143" s="81"/>
      <c r="X143" s="82"/>
      <c r="Y143" s="103"/>
      <c r="Z143" s="104"/>
      <c r="AA143" s="104"/>
      <c r="AB143" s="105"/>
      <c r="AC143" s="132"/>
      <c r="AD143" s="133"/>
      <c r="AE143" s="95"/>
      <c r="AF143" s="96"/>
      <c r="AG143" s="96"/>
      <c r="AH143" s="97"/>
      <c r="AI143" s="119">
        <f t="shared" ref="AI143" si="106">ROUND(Y143*AE143,0)</f>
        <v>0</v>
      </c>
      <c r="AJ143" s="120"/>
      <c r="AK143" s="120"/>
      <c r="AL143" s="120"/>
      <c r="AM143" s="121"/>
      <c r="AN143" s="95"/>
      <c r="AO143" s="96"/>
      <c r="AP143" s="96"/>
      <c r="AQ143" s="96"/>
      <c r="AR143" s="138"/>
      <c r="AS143" s="123"/>
      <c r="AT143" s="124"/>
      <c r="AU143" s="124"/>
      <c r="AV143" s="125"/>
      <c r="AW143" s="109"/>
      <c r="AX143" s="110"/>
      <c r="AY143" s="110"/>
      <c r="AZ143" s="112"/>
      <c r="BA143" s="109">
        <f t="shared" ref="BA143" si="107">ROUND(AS143*AW143,0)</f>
        <v>0</v>
      </c>
      <c r="BB143" s="110"/>
      <c r="BC143" s="110"/>
      <c r="BD143" s="110"/>
      <c r="BE143" s="111"/>
    </row>
    <row r="144" spans="3:57" ht="12" customHeight="1">
      <c r="C144" s="134"/>
      <c r="D144" s="79"/>
      <c r="E144" s="134"/>
      <c r="F144" s="78"/>
      <c r="G144" s="78"/>
      <c r="H144" s="78"/>
      <c r="I144" s="78"/>
      <c r="J144" s="78"/>
      <c r="K144" s="78"/>
      <c r="L144" s="78"/>
      <c r="M144" s="78"/>
      <c r="N144" s="137"/>
      <c r="O144" s="77"/>
      <c r="P144" s="78"/>
      <c r="Q144" s="78"/>
      <c r="R144" s="78"/>
      <c r="S144" s="78"/>
      <c r="T144" s="78"/>
      <c r="U144" s="78"/>
      <c r="V144" s="78"/>
      <c r="W144" s="78"/>
      <c r="X144" s="79"/>
      <c r="Y144" s="129"/>
      <c r="Z144" s="130"/>
      <c r="AA144" s="130"/>
      <c r="AB144" s="131"/>
      <c r="AC144" s="106"/>
      <c r="AD144" s="107"/>
      <c r="AE144" s="126"/>
      <c r="AF144" s="127"/>
      <c r="AG144" s="127"/>
      <c r="AH144" s="128"/>
      <c r="AI144" s="92"/>
      <c r="AJ144" s="93"/>
      <c r="AK144" s="93"/>
      <c r="AL144" s="93"/>
      <c r="AM144" s="94"/>
      <c r="AN144" s="134"/>
      <c r="AO144" s="78"/>
      <c r="AP144" s="78"/>
      <c r="AQ144" s="78"/>
      <c r="AR144" s="135"/>
      <c r="AS144" s="98"/>
      <c r="AT144" s="99"/>
      <c r="AU144" s="99"/>
      <c r="AV144" s="116"/>
      <c r="AW144" s="113"/>
      <c r="AX144" s="114"/>
      <c r="AY144" s="114"/>
      <c r="AZ144" s="115"/>
      <c r="BA144" s="113"/>
      <c r="BB144" s="114"/>
      <c r="BC144" s="114"/>
      <c r="BD144" s="114"/>
      <c r="BE144" s="117"/>
    </row>
    <row r="145" spans="3:57" ht="12" customHeight="1">
      <c r="C145" s="90"/>
      <c r="D145" s="82"/>
      <c r="E145" s="90"/>
      <c r="F145" s="81"/>
      <c r="G145" s="81"/>
      <c r="H145" s="81"/>
      <c r="I145" s="81"/>
      <c r="J145" s="81"/>
      <c r="K145" s="81"/>
      <c r="L145" s="81"/>
      <c r="M145" s="81"/>
      <c r="N145" s="91"/>
      <c r="O145" s="80"/>
      <c r="P145" s="81"/>
      <c r="Q145" s="81"/>
      <c r="R145" s="81"/>
      <c r="S145" s="81"/>
      <c r="T145" s="81"/>
      <c r="U145" s="81"/>
      <c r="V145" s="81"/>
      <c r="W145" s="81"/>
      <c r="X145" s="82"/>
      <c r="Y145" s="103"/>
      <c r="Z145" s="104"/>
      <c r="AA145" s="104"/>
      <c r="AB145" s="105"/>
      <c r="AC145" s="132"/>
      <c r="AD145" s="133"/>
      <c r="AE145" s="95"/>
      <c r="AF145" s="96"/>
      <c r="AG145" s="96"/>
      <c r="AH145" s="97"/>
      <c r="AI145" s="119">
        <f t="shared" ref="AI145" si="108">ROUND(Y145*AE145,0)</f>
        <v>0</v>
      </c>
      <c r="AJ145" s="120"/>
      <c r="AK145" s="120"/>
      <c r="AL145" s="120"/>
      <c r="AM145" s="121"/>
      <c r="AN145" s="95"/>
      <c r="AO145" s="96"/>
      <c r="AP145" s="96"/>
      <c r="AQ145" s="96"/>
      <c r="AR145" s="138"/>
      <c r="AS145" s="123"/>
      <c r="AT145" s="124"/>
      <c r="AU145" s="124"/>
      <c r="AV145" s="125"/>
      <c r="AW145" s="109"/>
      <c r="AX145" s="110"/>
      <c r="AY145" s="110"/>
      <c r="AZ145" s="112"/>
      <c r="BA145" s="109">
        <f t="shared" ref="BA145" si="109">ROUND(AS145*AW145,0)</f>
        <v>0</v>
      </c>
      <c r="BB145" s="110"/>
      <c r="BC145" s="110"/>
      <c r="BD145" s="110"/>
      <c r="BE145" s="111"/>
    </row>
    <row r="146" spans="3:57" ht="12" customHeight="1">
      <c r="C146" s="134"/>
      <c r="D146" s="79"/>
      <c r="E146" s="134"/>
      <c r="F146" s="78"/>
      <c r="G146" s="78"/>
      <c r="H146" s="78"/>
      <c r="I146" s="78"/>
      <c r="J146" s="78"/>
      <c r="K146" s="78"/>
      <c r="L146" s="78"/>
      <c r="M146" s="78"/>
      <c r="N146" s="137"/>
      <c r="O146" s="77"/>
      <c r="P146" s="78"/>
      <c r="Q146" s="78"/>
      <c r="R146" s="78"/>
      <c r="S146" s="78"/>
      <c r="T146" s="78"/>
      <c r="U146" s="78"/>
      <c r="V146" s="78"/>
      <c r="W146" s="78"/>
      <c r="X146" s="79"/>
      <c r="Y146" s="129"/>
      <c r="Z146" s="130"/>
      <c r="AA146" s="130"/>
      <c r="AB146" s="131"/>
      <c r="AC146" s="106"/>
      <c r="AD146" s="107"/>
      <c r="AE146" s="126"/>
      <c r="AF146" s="127"/>
      <c r="AG146" s="127"/>
      <c r="AH146" s="128"/>
      <c r="AI146" s="92"/>
      <c r="AJ146" s="93"/>
      <c r="AK146" s="93"/>
      <c r="AL146" s="93"/>
      <c r="AM146" s="94"/>
      <c r="AN146" s="134"/>
      <c r="AO146" s="78"/>
      <c r="AP146" s="78"/>
      <c r="AQ146" s="78"/>
      <c r="AR146" s="135"/>
      <c r="AS146" s="98"/>
      <c r="AT146" s="99"/>
      <c r="AU146" s="99"/>
      <c r="AV146" s="116"/>
      <c r="AW146" s="113"/>
      <c r="AX146" s="114"/>
      <c r="AY146" s="114"/>
      <c r="AZ146" s="115"/>
      <c r="BA146" s="113"/>
      <c r="BB146" s="114"/>
      <c r="BC146" s="114"/>
      <c r="BD146" s="114"/>
      <c r="BE146" s="117"/>
    </row>
    <row r="147" spans="3:57" ht="12" customHeight="1">
      <c r="C147" s="90"/>
      <c r="D147" s="82"/>
      <c r="E147" s="90"/>
      <c r="F147" s="81"/>
      <c r="G147" s="81"/>
      <c r="H147" s="81"/>
      <c r="I147" s="81"/>
      <c r="J147" s="81"/>
      <c r="K147" s="81"/>
      <c r="L147" s="81"/>
      <c r="M147" s="81"/>
      <c r="N147" s="91"/>
      <c r="O147" s="80"/>
      <c r="P147" s="81"/>
      <c r="Q147" s="81"/>
      <c r="R147" s="81"/>
      <c r="S147" s="81"/>
      <c r="T147" s="81"/>
      <c r="U147" s="81"/>
      <c r="V147" s="81"/>
      <c r="W147" s="81"/>
      <c r="X147" s="82"/>
      <c r="Y147" s="103"/>
      <c r="Z147" s="104"/>
      <c r="AA147" s="104"/>
      <c r="AB147" s="105"/>
      <c r="AC147" s="132"/>
      <c r="AD147" s="133"/>
      <c r="AE147" s="95"/>
      <c r="AF147" s="96"/>
      <c r="AG147" s="96"/>
      <c r="AH147" s="97"/>
      <c r="AI147" s="119">
        <f t="shared" ref="AI147" si="110">ROUND(Y147*AE147,0)</f>
        <v>0</v>
      </c>
      <c r="AJ147" s="120"/>
      <c r="AK147" s="120"/>
      <c r="AL147" s="120"/>
      <c r="AM147" s="121"/>
      <c r="AN147" s="95"/>
      <c r="AO147" s="96"/>
      <c r="AP147" s="96"/>
      <c r="AQ147" s="96"/>
      <c r="AR147" s="138"/>
      <c r="AS147" s="123"/>
      <c r="AT147" s="124"/>
      <c r="AU147" s="124"/>
      <c r="AV147" s="125"/>
      <c r="AW147" s="109"/>
      <c r="AX147" s="110"/>
      <c r="AY147" s="110"/>
      <c r="AZ147" s="112"/>
      <c r="BA147" s="109">
        <f t="shared" ref="BA147" si="111">ROUND(AS147*AW147,0)</f>
        <v>0</v>
      </c>
      <c r="BB147" s="110"/>
      <c r="BC147" s="110"/>
      <c r="BD147" s="110"/>
      <c r="BE147" s="111"/>
    </row>
    <row r="148" spans="3:57" ht="12" customHeight="1">
      <c r="C148" s="134"/>
      <c r="D148" s="79"/>
      <c r="E148" s="134"/>
      <c r="F148" s="78"/>
      <c r="G148" s="78"/>
      <c r="H148" s="78"/>
      <c r="I148" s="78"/>
      <c r="J148" s="78"/>
      <c r="K148" s="78"/>
      <c r="L148" s="78"/>
      <c r="M148" s="78"/>
      <c r="N148" s="137"/>
      <c r="O148" s="77"/>
      <c r="P148" s="78"/>
      <c r="Q148" s="78"/>
      <c r="R148" s="78"/>
      <c r="S148" s="78"/>
      <c r="T148" s="78"/>
      <c r="U148" s="78"/>
      <c r="V148" s="78"/>
      <c r="W148" s="78"/>
      <c r="X148" s="79"/>
      <c r="Y148" s="129"/>
      <c r="Z148" s="130"/>
      <c r="AA148" s="130"/>
      <c r="AB148" s="131"/>
      <c r="AC148" s="106"/>
      <c r="AD148" s="107"/>
      <c r="AE148" s="126"/>
      <c r="AF148" s="127"/>
      <c r="AG148" s="127"/>
      <c r="AH148" s="128"/>
      <c r="AI148" s="92"/>
      <c r="AJ148" s="93"/>
      <c r="AK148" s="93"/>
      <c r="AL148" s="93"/>
      <c r="AM148" s="94"/>
      <c r="AN148" s="134"/>
      <c r="AO148" s="78"/>
      <c r="AP148" s="78"/>
      <c r="AQ148" s="78"/>
      <c r="AR148" s="135"/>
      <c r="AS148" s="98"/>
      <c r="AT148" s="99"/>
      <c r="AU148" s="99"/>
      <c r="AV148" s="116"/>
      <c r="AW148" s="113"/>
      <c r="AX148" s="114"/>
      <c r="AY148" s="114"/>
      <c r="AZ148" s="115"/>
      <c r="BA148" s="113"/>
      <c r="BB148" s="114"/>
      <c r="BC148" s="114"/>
      <c r="BD148" s="114"/>
      <c r="BE148" s="117"/>
    </row>
    <row r="149" spans="3:57" ht="12" customHeight="1">
      <c r="C149" s="90"/>
      <c r="D149" s="82"/>
      <c r="E149" s="90"/>
      <c r="F149" s="81"/>
      <c r="G149" s="81"/>
      <c r="H149" s="81"/>
      <c r="I149" s="81"/>
      <c r="J149" s="81"/>
      <c r="K149" s="81"/>
      <c r="L149" s="81"/>
      <c r="M149" s="81"/>
      <c r="N149" s="91"/>
      <c r="O149" s="80"/>
      <c r="P149" s="81"/>
      <c r="Q149" s="81"/>
      <c r="R149" s="81"/>
      <c r="S149" s="81"/>
      <c r="T149" s="81"/>
      <c r="U149" s="81"/>
      <c r="V149" s="81"/>
      <c r="W149" s="81"/>
      <c r="X149" s="82"/>
      <c r="Y149" s="103"/>
      <c r="Z149" s="104"/>
      <c r="AA149" s="104"/>
      <c r="AB149" s="105"/>
      <c r="AC149" s="132"/>
      <c r="AD149" s="133"/>
      <c r="AE149" s="95"/>
      <c r="AF149" s="96"/>
      <c r="AG149" s="96"/>
      <c r="AH149" s="97"/>
      <c r="AI149" s="119">
        <f t="shared" ref="AI149" si="112">ROUND(Y149*AE149,0)</f>
        <v>0</v>
      </c>
      <c r="AJ149" s="120"/>
      <c r="AK149" s="120"/>
      <c r="AL149" s="120"/>
      <c r="AM149" s="121"/>
      <c r="AN149" s="95"/>
      <c r="AO149" s="96"/>
      <c r="AP149" s="96"/>
      <c r="AQ149" s="96"/>
      <c r="AR149" s="138"/>
      <c r="AS149" s="123"/>
      <c r="AT149" s="124"/>
      <c r="AU149" s="124"/>
      <c r="AV149" s="125"/>
      <c r="AW149" s="109"/>
      <c r="AX149" s="110"/>
      <c r="AY149" s="110"/>
      <c r="AZ149" s="112"/>
      <c r="BA149" s="109">
        <f t="shared" ref="BA149" si="113">ROUND(AS149*AW149,0)</f>
        <v>0</v>
      </c>
      <c r="BB149" s="110"/>
      <c r="BC149" s="110"/>
      <c r="BD149" s="110"/>
      <c r="BE149" s="111"/>
    </row>
    <row r="150" spans="3:57" ht="12" customHeight="1">
      <c r="C150" s="134"/>
      <c r="D150" s="79"/>
      <c r="E150" s="134"/>
      <c r="F150" s="78"/>
      <c r="G150" s="78"/>
      <c r="H150" s="78"/>
      <c r="I150" s="78"/>
      <c r="J150" s="78"/>
      <c r="K150" s="78"/>
      <c r="L150" s="78"/>
      <c r="M150" s="78"/>
      <c r="N150" s="137"/>
      <c r="O150" s="77"/>
      <c r="P150" s="78"/>
      <c r="Q150" s="78"/>
      <c r="R150" s="78"/>
      <c r="S150" s="78"/>
      <c r="T150" s="78"/>
      <c r="U150" s="78"/>
      <c r="V150" s="78"/>
      <c r="W150" s="78"/>
      <c r="X150" s="79"/>
      <c r="Y150" s="129"/>
      <c r="Z150" s="130"/>
      <c r="AA150" s="130"/>
      <c r="AB150" s="131"/>
      <c r="AC150" s="106"/>
      <c r="AD150" s="107"/>
      <c r="AE150" s="126"/>
      <c r="AF150" s="127"/>
      <c r="AG150" s="127"/>
      <c r="AH150" s="128"/>
      <c r="AI150" s="92"/>
      <c r="AJ150" s="93"/>
      <c r="AK150" s="93"/>
      <c r="AL150" s="93"/>
      <c r="AM150" s="94"/>
      <c r="AN150" s="134"/>
      <c r="AO150" s="78"/>
      <c r="AP150" s="78"/>
      <c r="AQ150" s="78"/>
      <c r="AR150" s="135"/>
      <c r="AS150" s="98"/>
      <c r="AT150" s="99"/>
      <c r="AU150" s="99"/>
      <c r="AV150" s="116"/>
      <c r="AW150" s="113"/>
      <c r="AX150" s="114"/>
      <c r="AY150" s="114"/>
      <c r="AZ150" s="115"/>
      <c r="BA150" s="113"/>
      <c r="BB150" s="114"/>
      <c r="BC150" s="114"/>
      <c r="BD150" s="114"/>
      <c r="BE150" s="117"/>
    </row>
    <row r="151" spans="3:57" ht="12" customHeight="1">
      <c r="C151" s="90"/>
      <c r="D151" s="82"/>
      <c r="E151" s="90"/>
      <c r="F151" s="81"/>
      <c r="G151" s="81"/>
      <c r="H151" s="81"/>
      <c r="I151" s="81"/>
      <c r="J151" s="81"/>
      <c r="K151" s="81"/>
      <c r="L151" s="81"/>
      <c r="M151" s="81"/>
      <c r="N151" s="91"/>
      <c r="O151" s="80"/>
      <c r="P151" s="81"/>
      <c r="Q151" s="81"/>
      <c r="R151" s="81"/>
      <c r="S151" s="81"/>
      <c r="T151" s="81"/>
      <c r="U151" s="81"/>
      <c r="V151" s="81"/>
      <c r="W151" s="81"/>
      <c r="X151" s="82"/>
      <c r="Y151" s="103"/>
      <c r="Z151" s="104"/>
      <c r="AA151" s="104"/>
      <c r="AB151" s="105"/>
      <c r="AC151" s="132"/>
      <c r="AD151" s="133"/>
      <c r="AE151" s="95"/>
      <c r="AF151" s="96"/>
      <c r="AG151" s="96"/>
      <c r="AH151" s="97"/>
      <c r="AI151" s="119">
        <f t="shared" ref="AI151" si="114">ROUND(Y151*AE151,0)</f>
        <v>0</v>
      </c>
      <c r="AJ151" s="120"/>
      <c r="AK151" s="120"/>
      <c r="AL151" s="120"/>
      <c r="AM151" s="121"/>
      <c r="AN151" s="95"/>
      <c r="AO151" s="96"/>
      <c r="AP151" s="96"/>
      <c r="AQ151" s="96"/>
      <c r="AR151" s="138"/>
      <c r="AS151" s="123"/>
      <c r="AT151" s="124"/>
      <c r="AU151" s="124"/>
      <c r="AV151" s="125"/>
      <c r="AW151" s="109"/>
      <c r="AX151" s="110"/>
      <c r="AY151" s="110"/>
      <c r="AZ151" s="112"/>
      <c r="BA151" s="109">
        <f t="shared" ref="BA151" si="115">ROUND(AS151*AW151,0)</f>
        <v>0</v>
      </c>
      <c r="BB151" s="110"/>
      <c r="BC151" s="110"/>
      <c r="BD151" s="110"/>
      <c r="BE151" s="111"/>
    </row>
    <row r="152" spans="3:57" ht="12" customHeight="1">
      <c r="C152" s="134"/>
      <c r="D152" s="79"/>
      <c r="E152" s="134"/>
      <c r="F152" s="78"/>
      <c r="G152" s="78"/>
      <c r="H152" s="78"/>
      <c r="I152" s="78"/>
      <c r="J152" s="78"/>
      <c r="K152" s="78"/>
      <c r="L152" s="78"/>
      <c r="M152" s="78"/>
      <c r="N152" s="137"/>
      <c r="O152" s="77"/>
      <c r="P152" s="78"/>
      <c r="Q152" s="78"/>
      <c r="R152" s="78"/>
      <c r="S152" s="78"/>
      <c r="T152" s="78"/>
      <c r="U152" s="78"/>
      <c r="V152" s="78"/>
      <c r="W152" s="78"/>
      <c r="X152" s="79"/>
      <c r="Y152" s="129"/>
      <c r="Z152" s="130"/>
      <c r="AA152" s="130"/>
      <c r="AB152" s="131"/>
      <c r="AC152" s="106"/>
      <c r="AD152" s="107"/>
      <c r="AE152" s="126"/>
      <c r="AF152" s="127"/>
      <c r="AG152" s="127"/>
      <c r="AH152" s="128"/>
      <c r="AI152" s="92"/>
      <c r="AJ152" s="93"/>
      <c r="AK152" s="93"/>
      <c r="AL152" s="93"/>
      <c r="AM152" s="94"/>
      <c r="AN152" s="134"/>
      <c r="AO152" s="78"/>
      <c r="AP152" s="78"/>
      <c r="AQ152" s="78"/>
      <c r="AR152" s="135"/>
      <c r="AS152" s="98"/>
      <c r="AT152" s="99"/>
      <c r="AU152" s="99"/>
      <c r="AV152" s="116"/>
      <c r="AW152" s="113"/>
      <c r="AX152" s="114"/>
      <c r="AY152" s="114"/>
      <c r="AZ152" s="115"/>
      <c r="BA152" s="113"/>
      <c r="BB152" s="114"/>
      <c r="BC152" s="114"/>
      <c r="BD152" s="114"/>
      <c r="BE152" s="117"/>
    </row>
    <row r="153" spans="3:57" ht="12" customHeight="1">
      <c r="C153" s="90"/>
      <c r="D153" s="82"/>
      <c r="E153" s="90"/>
      <c r="F153" s="81"/>
      <c r="G153" s="81"/>
      <c r="H153" s="81"/>
      <c r="I153" s="81"/>
      <c r="J153" s="81"/>
      <c r="K153" s="81"/>
      <c r="L153" s="81"/>
      <c r="M153" s="81"/>
      <c r="N153" s="91"/>
      <c r="O153" s="80"/>
      <c r="P153" s="81"/>
      <c r="Q153" s="81"/>
      <c r="R153" s="81"/>
      <c r="S153" s="81"/>
      <c r="T153" s="81"/>
      <c r="U153" s="81"/>
      <c r="V153" s="81"/>
      <c r="W153" s="81"/>
      <c r="X153" s="82"/>
      <c r="Y153" s="103"/>
      <c r="Z153" s="104"/>
      <c r="AA153" s="104"/>
      <c r="AB153" s="105"/>
      <c r="AC153" s="132"/>
      <c r="AD153" s="133"/>
      <c r="AE153" s="95"/>
      <c r="AF153" s="96"/>
      <c r="AG153" s="96"/>
      <c r="AH153" s="97"/>
      <c r="AI153" s="119">
        <f t="shared" ref="AI153" si="116">ROUND(Y153*AE153,0)</f>
        <v>0</v>
      </c>
      <c r="AJ153" s="120"/>
      <c r="AK153" s="120"/>
      <c r="AL153" s="120"/>
      <c r="AM153" s="121"/>
      <c r="AN153" s="95"/>
      <c r="AO153" s="96"/>
      <c r="AP153" s="96"/>
      <c r="AQ153" s="96"/>
      <c r="AR153" s="138"/>
      <c r="AS153" s="123"/>
      <c r="AT153" s="124"/>
      <c r="AU153" s="124"/>
      <c r="AV153" s="125"/>
      <c r="AW153" s="109"/>
      <c r="AX153" s="110"/>
      <c r="AY153" s="110"/>
      <c r="AZ153" s="112"/>
      <c r="BA153" s="109">
        <f t="shared" ref="BA153" si="117">ROUND(AS153*AW153,0)</f>
        <v>0</v>
      </c>
      <c r="BB153" s="110"/>
      <c r="BC153" s="110"/>
      <c r="BD153" s="110"/>
      <c r="BE153" s="111"/>
    </row>
    <row r="154" spans="3:57" ht="12" customHeight="1">
      <c r="C154" s="134"/>
      <c r="D154" s="79"/>
      <c r="E154" s="134"/>
      <c r="F154" s="78"/>
      <c r="G154" s="78"/>
      <c r="H154" s="78"/>
      <c r="I154" s="78"/>
      <c r="J154" s="78"/>
      <c r="K154" s="78"/>
      <c r="L154" s="78"/>
      <c r="M154" s="78"/>
      <c r="N154" s="137"/>
      <c r="O154" s="77"/>
      <c r="P154" s="78"/>
      <c r="Q154" s="78"/>
      <c r="R154" s="78"/>
      <c r="S154" s="78"/>
      <c r="T154" s="78"/>
      <c r="U154" s="78"/>
      <c r="V154" s="78"/>
      <c r="W154" s="78"/>
      <c r="X154" s="79"/>
      <c r="Y154" s="129"/>
      <c r="Z154" s="130"/>
      <c r="AA154" s="130"/>
      <c r="AB154" s="131"/>
      <c r="AC154" s="106"/>
      <c r="AD154" s="107"/>
      <c r="AE154" s="126"/>
      <c r="AF154" s="127"/>
      <c r="AG154" s="127"/>
      <c r="AH154" s="128"/>
      <c r="AI154" s="92"/>
      <c r="AJ154" s="93"/>
      <c r="AK154" s="93"/>
      <c r="AL154" s="93"/>
      <c r="AM154" s="94"/>
      <c r="AN154" s="134"/>
      <c r="AO154" s="78"/>
      <c r="AP154" s="78"/>
      <c r="AQ154" s="78"/>
      <c r="AR154" s="135"/>
      <c r="AS154" s="98"/>
      <c r="AT154" s="99"/>
      <c r="AU154" s="99"/>
      <c r="AV154" s="116"/>
      <c r="AW154" s="113"/>
      <c r="AX154" s="114"/>
      <c r="AY154" s="114"/>
      <c r="AZ154" s="115"/>
      <c r="BA154" s="113"/>
      <c r="BB154" s="114"/>
      <c r="BC154" s="114"/>
      <c r="BD154" s="114"/>
      <c r="BE154" s="117"/>
    </row>
    <row r="155" spans="3:57" ht="12" customHeight="1">
      <c r="C155" s="90"/>
      <c r="D155" s="82"/>
      <c r="E155" s="90"/>
      <c r="F155" s="81"/>
      <c r="G155" s="81"/>
      <c r="H155" s="81"/>
      <c r="I155" s="81"/>
      <c r="J155" s="81"/>
      <c r="K155" s="81"/>
      <c r="L155" s="81"/>
      <c r="M155" s="81"/>
      <c r="N155" s="91"/>
      <c r="O155" s="80"/>
      <c r="P155" s="81"/>
      <c r="Q155" s="81"/>
      <c r="R155" s="81"/>
      <c r="S155" s="81"/>
      <c r="T155" s="81"/>
      <c r="U155" s="81"/>
      <c r="V155" s="81"/>
      <c r="W155" s="81"/>
      <c r="X155" s="82"/>
      <c r="Y155" s="103"/>
      <c r="Z155" s="104"/>
      <c r="AA155" s="104"/>
      <c r="AB155" s="105"/>
      <c r="AC155" s="132"/>
      <c r="AD155" s="133"/>
      <c r="AE155" s="95"/>
      <c r="AF155" s="96"/>
      <c r="AG155" s="96"/>
      <c r="AH155" s="97"/>
      <c r="AI155" s="119">
        <f t="shared" ref="AI155" si="118">ROUND(Y155*AE155,0)</f>
        <v>0</v>
      </c>
      <c r="AJ155" s="120"/>
      <c r="AK155" s="120"/>
      <c r="AL155" s="120"/>
      <c r="AM155" s="121"/>
      <c r="AN155" s="95"/>
      <c r="AO155" s="96"/>
      <c r="AP155" s="96"/>
      <c r="AQ155" s="96"/>
      <c r="AR155" s="138"/>
      <c r="AS155" s="123"/>
      <c r="AT155" s="124"/>
      <c r="AU155" s="124"/>
      <c r="AV155" s="125"/>
      <c r="AW155" s="109"/>
      <c r="AX155" s="110"/>
      <c r="AY155" s="110"/>
      <c r="AZ155" s="112"/>
      <c r="BA155" s="109">
        <f t="shared" ref="BA155" si="119">ROUND(AS155*AW155,0)</f>
        <v>0</v>
      </c>
      <c r="BB155" s="110"/>
      <c r="BC155" s="110"/>
      <c r="BD155" s="110"/>
      <c r="BE155" s="111"/>
    </row>
    <row r="156" spans="3:57" ht="12" customHeight="1">
      <c r="C156" s="134"/>
      <c r="D156" s="79"/>
      <c r="E156" s="134"/>
      <c r="F156" s="78"/>
      <c r="G156" s="78"/>
      <c r="H156" s="78"/>
      <c r="I156" s="78"/>
      <c r="J156" s="78"/>
      <c r="K156" s="78"/>
      <c r="L156" s="78"/>
      <c r="M156" s="78"/>
      <c r="N156" s="137"/>
      <c r="O156" s="77"/>
      <c r="P156" s="78"/>
      <c r="Q156" s="78"/>
      <c r="R156" s="78"/>
      <c r="S156" s="78"/>
      <c r="T156" s="78"/>
      <c r="U156" s="78"/>
      <c r="V156" s="78"/>
      <c r="W156" s="78"/>
      <c r="X156" s="79"/>
      <c r="Y156" s="129"/>
      <c r="Z156" s="130"/>
      <c r="AA156" s="130"/>
      <c r="AB156" s="131"/>
      <c r="AC156" s="106"/>
      <c r="AD156" s="107"/>
      <c r="AE156" s="126"/>
      <c r="AF156" s="127"/>
      <c r="AG156" s="127"/>
      <c r="AH156" s="128"/>
      <c r="AI156" s="92"/>
      <c r="AJ156" s="93"/>
      <c r="AK156" s="93"/>
      <c r="AL156" s="93"/>
      <c r="AM156" s="94"/>
      <c r="AN156" s="134"/>
      <c r="AO156" s="78"/>
      <c r="AP156" s="78"/>
      <c r="AQ156" s="78"/>
      <c r="AR156" s="135"/>
      <c r="AS156" s="98"/>
      <c r="AT156" s="99"/>
      <c r="AU156" s="99"/>
      <c r="AV156" s="116"/>
      <c r="AW156" s="113"/>
      <c r="AX156" s="114"/>
      <c r="AY156" s="114"/>
      <c r="AZ156" s="115"/>
      <c r="BA156" s="113"/>
      <c r="BB156" s="114"/>
      <c r="BC156" s="114"/>
      <c r="BD156" s="114"/>
      <c r="BE156" s="117"/>
    </row>
    <row r="157" spans="3:57" ht="12" customHeight="1">
      <c r="C157" s="90"/>
      <c r="D157" s="82"/>
      <c r="E157" s="90"/>
      <c r="F157" s="81"/>
      <c r="G157" s="81"/>
      <c r="H157" s="81"/>
      <c r="I157" s="81"/>
      <c r="J157" s="81"/>
      <c r="K157" s="81"/>
      <c r="L157" s="81"/>
      <c r="M157" s="81"/>
      <c r="N157" s="91"/>
      <c r="O157" s="80"/>
      <c r="P157" s="81"/>
      <c r="Q157" s="81"/>
      <c r="R157" s="81"/>
      <c r="S157" s="81"/>
      <c r="T157" s="81"/>
      <c r="U157" s="81"/>
      <c r="V157" s="81"/>
      <c r="W157" s="81"/>
      <c r="X157" s="82"/>
      <c r="Y157" s="103"/>
      <c r="Z157" s="104"/>
      <c r="AA157" s="104"/>
      <c r="AB157" s="105"/>
      <c r="AC157" s="132"/>
      <c r="AD157" s="133"/>
      <c r="AE157" s="95"/>
      <c r="AF157" s="96"/>
      <c r="AG157" s="96"/>
      <c r="AH157" s="97"/>
      <c r="AI157" s="119">
        <f t="shared" ref="AI157" si="120">ROUND(Y157*AE157,0)</f>
        <v>0</v>
      </c>
      <c r="AJ157" s="120"/>
      <c r="AK157" s="120"/>
      <c r="AL157" s="120"/>
      <c r="AM157" s="121"/>
      <c r="AN157" s="95"/>
      <c r="AO157" s="96"/>
      <c r="AP157" s="96"/>
      <c r="AQ157" s="96"/>
      <c r="AR157" s="138"/>
      <c r="AS157" s="123"/>
      <c r="AT157" s="124"/>
      <c r="AU157" s="124"/>
      <c r="AV157" s="125"/>
      <c r="AW157" s="109"/>
      <c r="AX157" s="110"/>
      <c r="AY157" s="110"/>
      <c r="AZ157" s="112"/>
      <c r="BA157" s="109">
        <f t="shared" ref="BA157" si="121">ROUND(AS157*AW157,0)</f>
        <v>0</v>
      </c>
      <c r="BB157" s="110"/>
      <c r="BC157" s="110"/>
      <c r="BD157" s="110"/>
      <c r="BE157" s="111"/>
    </row>
    <row r="158" spans="3:57" ht="12" customHeight="1">
      <c r="C158" s="134"/>
      <c r="D158" s="79"/>
      <c r="E158" s="134"/>
      <c r="F158" s="78"/>
      <c r="G158" s="78"/>
      <c r="H158" s="78"/>
      <c r="I158" s="78"/>
      <c r="J158" s="78"/>
      <c r="K158" s="78"/>
      <c r="L158" s="78"/>
      <c r="M158" s="78"/>
      <c r="N158" s="137"/>
      <c r="O158" s="77"/>
      <c r="P158" s="78"/>
      <c r="Q158" s="78"/>
      <c r="R158" s="78"/>
      <c r="S158" s="78"/>
      <c r="T158" s="78"/>
      <c r="U158" s="78"/>
      <c r="V158" s="78"/>
      <c r="W158" s="78"/>
      <c r="X158" s="79"/>
      <c r="Y158" s="129"/>
      <c r="Z158" s="130"/>
      <c r="AA158" s="130"/>
      <c r="AB158" s="131"/>
      <c r="AC158" s="106"/>
      <c r="AD158" s="107"/>
      <c r="AE158" s="126"/>
      <c r="AF158" s="127"/>
      <c r="AG158" s="127"/>
      <c r="AH158" s="128"/>
      <c r="AI158" s="92"/>
      <c r="AJ158" s="93"/>
      <c r="AK158" s="93"/>
      <c r="AL158" s="93"/>
      <c r="AM158" s="94"/>
      <c r="AN158" s="134"/>
      <c r="AO158" s="78"/>
      <c r="AP158" s="78"/>
      <c r="AQ158" s="78"/>
      <c r="AR158" s="135"/>
      <c r="AS158" s="98"/>
      <c r="AT158" s="99"/>
      <c r="AU158" s="99"/>
      <c r="AV158" s="116"/>
      <c r="AW158" s="113"/>
      <c r="AX158" s="114"/>
      <c r="AY158" s="114"/>
      <c r="AZ158" s="115"/>
      <c r="BA158" s="113"/>
      <c r="BB158" s="114"/>
      <c r="BC158" s="114"/>
      <c r="BD158" s="114"/>
      <c r="BE158" s="117"/>
    </row>
    <row r="159" spans="3:57" ht="12" customHeight="1">
      <c r="C159" s="90"/>
      <c r="D159" s="82"/>
      <c r="E159" s="90"/>
      <c r="F159" s="81"/>
      <c r="G159" s="81"/>
      <c r="H159" s="81"/>
      <c r="I159" s="81"/>
      <c r="J159" s="81"/>
      <c r="K159" s="81"/>
      <c r="L159" s="81"/>
      <c r="M159" s="81"/>
      <c r="N159" s="91"/>
      <c r="O159" s="80"/>
      <c r="P159" s="81"/>
      <c r="Q159" s="81"/>
      <c r="R159" s="81"/>
      <c r="S159" s="81"/>
      <c r="T159" s="81"/>
      <c r="U159" s="81"/>
      <c r="V159" s="81"/>
      <c r="W159" s="81"/>
      <c r="X159" s="82"/>
      <c r="Y159" s="103"/>
      <c r="Z159" s="104"/>
      <c r="AA159" s="104"/>
      <c r="AB159" s="105"/>
      <c r="AC159" s="132"/>
      <c r="AD159" s="133"/>
      <c r="AE159" s="95"/>
      <c r="AF159" s="96"/>
      <c r="AG159" s="96"/>
      <c r="AH159" s="97"/>
      <c r="AI159" s="119">
        <f t="shared" ref="AI159" si="122">ROUND(Y159*AE159,0)</f>
        <v>0</v>
      </c>
      <c r="AJ159" s="120"/>
      <c r="AK159" s="120"/>
      <c r="AL159" s="120"/>
      <c r="AM159" s="121"/>
      <c r="AN159" s="95"/>
      <c r="AO159" s="96"/>
      <c r="AP159" s="96"/>
      <c r="AQ159" s="96"/>
      <c r="AR159" s="138"/>
      <c r="AS159" s="123"/>
      <c r="AT159" s="124"/>
      <c r="AU159" s="124"/>
      <c r="AV159" s="125"/>
      <c r="AW159" s="109"/>
      <c r="AX159" s="110"/>
      <c r="AY159" s="110"/>
      <c r="AZ159" s="112"/>
      <c r="BA159" s="109">
        <f t="shared" ref="BA159" si="123">ROUND(AS159*AW159,0)</f>
        <v>0</v>
      </c>
      <c r="BB159" s="110"/>
      <c r="BC159" s="110"/>
      <c r="BD159" s="110"/>
      <c r="BE159" s="111"/>
    </row>
    <row r="160" spans="3:57" ht="12" customHeight="1">
      <c r="C160" s="134"/>
      <c r="D160" s="79"/>
      <c r="E160" s="134"/>
      <c r="F160" s="78"/>
      <c r="G160" s="78"/>
      <c r="H160" s="78"/>
      <c r="I160" s="78"/>
      <c r="J160" s="78"/>
      <c r="K160" s="78"/>
      <c r="L160" s="78"/>
      <c r="M160" s="78"/>
      <c r="N160" s="137"/>
      <c r="O160" s="77"/>
      <c r="P160" s="78"/>
      <c r="Q160" s="78"/>
      <c r="R160" s="78"/>
      <c r="S160" s="78"/>
      <c r="T160" s="78"/>
      <c r="U160" s="78"/>
      <c r="V160" s="78"/>
      <c r="W160" s="78"/>
      <c r="X160" s="79"/>
      <c r="Y160" s="129"/>
      <c r="Z160" s="130"/>
      <c r="AA160" s="130"/>
      <c r="AB160" s="131"/>
      <c r="AC160" s="106"/>
      <c r="AD160" s="107"/>
      <c r="AE160" s="126"/>
      <c r="AF160" s="127"/>
      <c r="AG160" s="127"/>
      <c r="AH160" s="128"/>
      <c r="AI160" s="92"/>
      <c r="AJ160" s="93"/>
      <c r="AK160" s="93"/>
      <c r="AL160" s="93"/>
      <c r="AM160" s="94"/>
      <c r="AN160" s="134"/>
      <c r="AO160" s="78"/>
      <c r="AP160" s="78"/>
      <c r="AQ160" s="78"/>
      <c r="AR160" s="135"/>
      <c r="AS160" s="98"/>
      <c r="AT160" s="99"/>
      <c r="AU160" s="99"/>
      <c r="AV160" s="116"/>
      <c r="AW160" s="113"/>
      <c r="AX160" s="114"/>
      <c r="AY160" s="114"/>
      <c r="AZ160" s="115"/>
      <c r="BA160" s="113"/>
      <c r="BB160" s="114"/>
      <c r="BC160" s="114"/>
      <c r="BD160" s="114"/>
      <c r="BE160" s="117"/>
    </row>
    <row r="161" spans="3:57" ht="12" customHeight="1">
      <c r="C161" s="90"/>
      <c r="D161" s="82"/>
      <c r="E161" s="90"/>
      <c r="F161" s="81"/>
      <c r="G161" s="81"/>
      <c r="H161" s="81"/>
      <c r="I161" s="81"/>
      <c r="J161" s="81"/>
      <c r="K161" s="81"/>
      <c r="L161" s="81"/>
      <c r="M161" s="81"/>
      <c r="N161" s="91"/>
      <c r="O161" s="80"/>
      <c r="P161" s="81"/>
      <c r="Q161" s="81"/>
      <c r="R161" s="81"/>
      <c r="S161" s="81"/>
      <c r="T161" s="81"/>
      <c r="U161" s="81"/>
      <c r="V161" s="81"/>
      <c r="W161" s="81"/>
      <c r="X161" s="82"/>
      <c r="Y161" s="103"/>
      <c r="Z161" s="104"/>
      <c r="AA161" s="104"/>
      <c r="AB161" s="105"/>
      <c r="AC161" s="132"/>
      <c r="AD161" s="133"/>
      <c r="AE161" s="95"/>
      <c r="AF161" s="96"/>
      <c r="AG161" s="96"/>
      <c r="AH161" s="97"/>
      <c r="AI161" s="119">
        <f t="shared" ref="AI161" si="124">ROUND(Y161*AE161,0)</f>
        <v>0</v>
      </c>
      <c r="AJ161" s="120"/>
      <c r="AK161" s="120"/>
      <c r="AL161" s="120"/>
      <c r="AM161" s="121"/>
      <c r="AN161" s="95"/>
      <c r="AO161" s="96"/>
      <c r="AP161" s="96"/>
      <c r="AQ161" s="96"/>
      <c r="AR161" s="138"/>
      <c r="AS161" s="123"/>
      <c r="AT161" s="124"/>
      <c r="AU161" s="124"/>
      <c r="AV161" s="125"/>
      <c r="AW161" s="109"/>
      <c r="AX161" s="110"/>
      <c r="AY161" s="110"/>
      <c r="AZ161" s="112"/>
      <c r="BA161" s="109">
        <f t="shared" ref="BA161" si="125">ROUND(AS161*AW161,0)</f>
        <v>0</v>
      </c>
      <c r="BB161" s="110"/>
      <c r="BC161" s="110"/>
      <c r="BD161" s="110"/>
      <c r="BE161" s="111"/>
    </row>
    <row r="162" spans="3:57" ht="12" customHeight="1">
      <c r="C162" s="134"/>
      <c r="D162" s="79"/>
      <c r="E162" s="134"/>
      <c r="F162" s="78"/>
      <c r="G162" s="78"/>
      <c r="H162" s="78"/>
      <c r="I162" s="78"/>
      <c r="J162" s="78"/>
      <c r="K162" s="78"/>
      <c r="L162" s="78"/>
      <c r="M162" s="78"/>
      <c r="N162" s="137"/>
      <c r="O162" s="77"/>
      <c r="P162" s="78"/>
      <c r="Q162" s="78"/>
      <c r="R162" s="78"/>
      <c r="S162" s="78"/>
      <c r="T162" s="78"/>
      <c r="U162" s="78"/>
      <c r="V162" s="78"/>
      <c r="W162" s="78"/>
      <c r="X162" s="79"/>
      <c r="Y162" s="129"/>
      <c r="Z162" s="130"/>
      <c r="AA162" s="130"/>
      <c r="AB162" s="131"/>
      <c r="AC162" s="106"/>
      <c r="AD162" s="107"/>
      <c r="AE162" s="126"/>
      <c r="AF162" s="127"/>
      <c r="AG162" s="127"/>
      <c r="AH162" s="128"/>
      <c r="AI162" s="92"/>
      <c r="AJ162" s="93"/>
      <c r="AK162" s="93"/>
      <c r="AL162" s="93"/>
      <c r="AM162" s="94"/>
      <c r="AN162" s="134"/>
      <c r="AO162" s="78"/>
      <c r="AP162" s="78"/>
      <c r="AQ162" s="78"/>
      <c r="AR162" s="135"/>
      <c r="AS162" s="98"/>
      <c r="AT162" s="99"/>
      <c r="AU162" s="99"/>
      <c r="AV162" s="116"/>
      <c r="AW162" s="113"/>
      <c r="AX162" s="114"/>
      <c r="AY162" s="114"/>
      <c r="AZ162" s="115"/>
      <c r="BA162" s="113"/>
      <c r="BB162" s="114"/>
      <c r="BC162" s="114"/>
      <c r="BD162" s="114"/>
      <c r="BE162" s="117"/>
    </row>
    <row r="163" spans="3:57" ht="12" customHeight="1">
      <c r="C163" s="90"/>
      <c r="D163" s="82"/>
      <c r="E163" s="90"/>
      <c r="F163" s="81"/>
      <c r="G163" s="81"/>
      <c r="H163" s="81"/>
      <c r="I163" s="81"/>
      <c r="J163" s="81"/>
      <c r="K163" s="81"/>
      <c r="L163" s="81"/>
      <c r="M163" s="81"/>
      <c r="N163" s="91"/>
      <c r="O163" s="80"/>
      <c r="P163" s="81"/>
      <c r="Q163" s="81"/>
      <c r="R163" s="81"/>
      <c r="S163" s="81"/>
      <c r="T163" s="81"/>
      <c r="U163" s="81"/>
      <c r="V163" s="81"/>
      <c r="W163" s="81"/>
      <c r="X163" s="82"/>
      <c r="Y163" s="103"/>
      <c r="Z163" s="104"/>
      <c r="AA163" s="104"/>
      <c r="AB163" s="105"/>
      <c r="AC163" s="132"/>
      <c r="AD163" s="133"/>
      <c r="AE163" s="95"/>
      <c r="AF163" s="96"/>
      <c r="AG163" s="96"/>
      <c r="AH163" s="97"/>
      <c r="AI163" s="119">
        <f t="shared" ref="AI163" si="126">ROUND(Y163*AE163,0)</f>
        <v>0</v>
      </c>
      <c r="AJ163" s="120"/>
      <c r="AK163" s="120"/>
      <c r="AL163" s="120"/>
      <c r="AM163" s="121"/>
      <c r="AN163" s="95"/>
      <c r="AO163" s="96"/>
      <c r="AP163" s="96"/>
      <c r="AQ163" s="96"/>
      <c r="AR163" s="138"/>
      <c r="AS163" s="123"/>
      <c r="AT163" s="124"/>
      <c r="AU163" s="124"/>
      <c r="AV163" s="125"/>
      <c r="AW163" s="109"/>
      <c r="AX163" s="110"/>
      <c r="AY163" s="110"/>
      <c r="AZ163" s="112"/>
      <c r="BA163" s="109">
        <f t="shared" ref="BA163" si="127">ROUND(AS163*AW163,0)</f>
        <v>0</v>
      </c>
      <c r="BB163" s="110"/>
      <c r="BC163" s="110"/>
      <c r="BD163" s="110"/>
      <c r="BE163" s="111"/>
    </row>
    <row r="164" spans="3:57" ht="12" customHeight="1">
      <c r="C164" s="134"/>
      <c r="D164" s="79"/>
      <c r="E164" s="134"/>
      <c r="F164" s="78"/>
      <c r="G164" s="78"/>
      <c r="H164" s="78"/>
      <c r="I164" s="78"/>
      <c r="J164" s="78"/>
      <c r="K164" s="78"/>
      <c r="L164" s="78"/>
      <c r="M164" s="78"/>
      <c r="N164" s="137"/>
      <c r="O164" s="77"/>
      <c r="P164" s="78"/>
      <c r="Q164" s="78"/>
      <c r="R164" s="78"/>
      <c r="S164" s="78"/>
      <c r="T164" s="78"/>
      <c r="U164" s="78"/>
      <c r="V164" s="78"/>
      <c r="W164" s="78"/>
      <c r="X164" s="79"/>
      <c r="Y164" s="129"/>
      <c r="Z164" s="130"/>
      <c r="AA164" s="130"/>
      <c r="AB164" s="131"/>
      <c r="AC164" s="106"/>
      <c r="AD164" s="107"/>
      <c r="AE164" s="126"/>
      <c r="AF164" s="127"/>
      <c r="AG164" s="127"/>
      <c r="AH164" s="128"/>
      <c r="AI164" s="92"/>
      <c r="AJ164" s="93"/>
      <c r="AK164" s="93"/>
      <c r="AL164" s="93"/>
      <c r="AM164" s="94"/>
      <c r="AN164" s="134"/>
      <c r="AO164" s="78"/>
      <c r="AP164" s="78"/>
      <c r="AQ164" s="78"/>
      <c r="AR164" s="135"/>
      <c r="AS164" s="98"/>
      <c r="AT164" s="99"/>
      <c r="AU164" s="99"/>
      <c r="AV164" s="116"/>
      <c r="AW164" s="113"/>
      <c r="AX164" s="114"/>
      <c r="AY164" s="114"/>
      <c r="AZ164" s="115"/>
      <c r="BA164" s="113"/>
      <c r="BB164" s="114"/>
      <c r="BC164" s="114"/>
      <c r="BD164" s="114"/>
      <c r="BE164" s="117"/>
    </row>
    <row r="165" spans="3:57" ht="12" customHeight="1">
      <c r="C165" s="90"/>
      <c r="D165" s="82"/>
      <c r="E165" s="90"/>
      <c r="F165" s="81"/>
      <c r="G165" s="81"/>
      <c r="H165" s="81"/>
      <c r="I165" s="81"/>
      <c r="J165" s="81"/>
      <c r="K165" s="81"/>
      <c r="L165" s="81"/>
      <c r="M165" s="81"/>
      <c r="N165" s="91"/>
      <c r="O165" s="80"/>
      <c r="P165" s="81"/>
      <c r="Q165" s="81"/>
      <c r="R165" s="81"/>
      <c r="S165" s="81"/>
      <c r="T165" s="81"/>
      <c r="U165" s="81"/>
      <c r="V165" s="81"/>
      <c r="W165" s="81"/>
      <c r="X165" s="82"/>
      <c r="Y165" s="103"/>
      <c r="Z165" s="104"/>
      <c r="AA165" s="104"/>
      <c r="AB165" s="105"/>
      <c r="AC165" s="132"/>
      <c r="AD165" s="133"/>
      <c r="AE165" s="95"/>
      <c r="AF165" s="96"/>
      <c r="AG165" s="96"/>
      <c r="AH165" s="97"/>
      <c r="AI165" s="119">
        <f t="shared" ref="AI165" si="128">ROUND(Y165*AE165,0)</f>
        <v>0</v>
      </c>
      <c r="AJ165" s="120"/>
      <c r="AK165" s="120"/>
      <c r="AL165" s="120"/>
      <c r="AM165" s="121"/>
      <c r="AN165" s="95"/>
      <c r="AO165" s="96"/>
      <c r="AP165" s="96"/>
      <c r="AQ165" s="96"/>
      <c r="AR165" s="138"/>
      <c r="AS165" s="123"/>
      <c r="AT165" s="124"/>
      <c r="AU165" s="124"/>
      <c r="AV165" s="125"/>
      <c r="AW165" s="109"/>
      <c r="AX165" s="110"/>
      <c r="AY165" s="110"/>
      <c r="AZ165" s="112"/>
      <c r="BA165" s="109">
        <f t="shared" ref="BA165" si="129">ROUND(AS165*AW165,0)</f>
        <v>0</v>
      </c>
      <c r="BB165" s="110"/>
      <c r="BC165" s="110"/>
      <c r="BD165" s="110"/>
      <c r="BE165" s="111"/>
    </row>
    <row r="166" spans="3:57" ht="12" customHeight="1">
      <c r="C166" s="134"/>
      <c r="D166" s="79"/>
      <c r="E166" s="134"/>
      <c r="F166" s="78"/>
      <c r="G166" s="78"/>
      <c r="H166" s="78"/>
      <c r="I166" s="78"/>
      <c r="J166" s="78"/>
      <c r="K166" s="78"/>
      <c r="L166" s="78"/>
      <c r="M166" s="78"/>
      <c r="N166" s="137"/>
      <c r="O166" s="77"/>
      <c r="P166" s="78"/>
      <c r="Q166" s="78"/>
      <c r="R166" s="78"/>
      <c r="S166" s="78"/>
      <c r="T166" s="78"/>
      <c r="U166" s="78"/>
      <c r="V166" s="78"/>
      <c r="W166" s="78"/>
      <c r="X166" s="79"/>
      <c r="Y166" s="129"/>
      <c r="Z166" s="130"/>
      <c r="AA166" s="130"/>
      <c r="AB166" s="131"/>
      <c r="AC166" s="106"/>
      <c r="AD166" s="107"/>
      <c r="AE166" s="126"/>
      <c r="AF166" s="127"/>
      <c r="AG166" s="127"/>
      <c r="AH166" s="128"/>
      <c r="AI166" s="92"/>
      <c r="AJ166" s="93"/>
      <c r="AK166" s="93"/>
      <c r="AL166" s="93"/>
      <c r="AM166" s="94"/>
      <c r="AN166" s="134"/>
      <c r="AO166" s="78"/>
      <c r="AP166" s="78"/>
      <c r="AQ166" s="78"/>
      <c r="AR166" s="135"/>
      <c r="AS166" s="98"/>
      <c r="AT166" s="99"/>
      <c r="AU166" s="99"/>
      <c r="AV166" s="116"/>
      <c r="AW166" s="113"/>
      <c r="AX166" s="114"/>
      <c r="AY166" s="114"/>
      <c r="AZ166" s="115"/>
      <c r="BA166" s="113"/>
      <c r="BB166" s="114"/>
      <c r="BC166" s="114"/>
      <c r="BD166" s="114"/>
      <c r="BE166" s="117"/>
    </row>
    <row r="167" spans="3:57" ht="12" customHeight="1">
      <c r="C167" s="90"/>
      <c r="D167" s="82"/>
      <c r="E167" s="90"/>
      <c r="F167" s="81"/>
      <c r="G167" s="81"/>
      <c r="H167" s="81"/>
      <c r="I167" s="81"/>
      <c r="J167" s="81"/>
      <c r="K167" s="81"/>
      <c r="L167" s="81"/>
      <c r="M167" s="81"/>
      <c r="N167" s="91"/>
      <c r="O167" s="80"/>
      <c r="P167" s="81"/>
      <c r="Q167" s="81"/>
      <c r="R167" s="81"/>
      <c r="S167" s="81"/>
      <c r="T167" s="81"/>
      <c r="U167" s="81"/>
      <c r="V167" s="81"/>
      <c r="W167" s="81"/>
      <c r="X167" s="82"/>
      <c r="Y167" s="103"/>
      <c r="Z167" s="104"/>
      <c r="AA167" s="104"/>
      <c r="AB167" s="105"/>
      <c r="AC167" s="132"/>
      <c r="AD167" s="133"/>
      <c r="AE167" s="95"/>
      <c r="AF167" s="96"/>
      <c r="AG167" s="96"/>
      <c r="AH167" s="97"/>
      <c r="AI167" s="119">
        <f t="shared" ref="AI167" si="130">ROUND(Y167*AE167,0)</f>
        <v>0</v>
      </c>
      <c r="AJ167" s="120"/>
      <c r="AK167" s="120"/>
      <c r="AL167" s="120"/>
      <c r="AM167" s="121"/>
      <c r="AN167" s="95"/>
      <c r="AO167" s="96"/>
      <c r="AP167" s="96"/>
      <c r="AQ167" s="96"/>
      <c r="AR167" s="138"/>
      <c r="AS167" s="123"/>
      <c r="AT167" s="124"/>
      <c r="AU167" s="124"/>
      <c r="AV167" s="125"/>
      <c r="AW167" s="109"/>
      <c r="AX167" s="110"/>
      <c r="AY167" s="110"/>
      <c r="AZ167" s="112"/>
      <c r="BA167" s="109">
        <f t="shared" ref="BA167" si="131">ROUND(AS167*AW167,0)</f>
        <v>0</v>
      </c>
      <c r="BB167" s="110"/>
      <c r="BC167" s="110"/>
      <c r="BD167" s="110"/>
      <c r="BE167" s="111"/>
    </row>
    <row r="168" spans="3:57" ht="12" customHeight="1">
      <c r="C168" s="134"/>
      <c r="D168" s="79"/>
      <c r="E168" s="134"/>
      <c r="F168" s="78"/>
      <c r="G168" s="78"/>
      <c r="H168" s="78"/>
      <c r="I168" s="78"/>
      <c r="J168" s="78"/>
      <c r="K168" s="78"/>
      <c r="L168" s="78"/>
      <c r="M168" s="78"/>
      <c r="N168" s="137"/>
      <c r="O168" s="77"/>
      <c r="P168" s="78"/>
      <c r="Q168" s="78"/>
      <c r="R168" s="78"/>
      <c r="S168" s="78"/>
      <c r="T168" s="78"/>
      <c r="U168" s="78"/>
      <c r="V168" s="78"/>
      <c r="W168" s="78"/>
      <c r="X168" s="79"/>
      <c r="Y168" s="129"/>
      <c r="Z168" s="130"/>
      <c r="AA168" s="130"/>
      <c r="AB168" s="131"/>
      <c r="AC168" s="106"/>
      <c r="AD168" s="107"/>
      <c r="AE168" s="126"/>
      <c r="AF168" s="127"/>
      <c r="AG168" s="127"/>
      <c r="AH168" s="128"/>
      <c r="AI168" s="92"/>
      <c r="AJ168" s="93"/>
      <c r="AK168" s="93"/>
      <c r="AL168" s="93"/>
      <c r="AM168" s="94"/>
      <c r="AN168" s="134"/>
      <c r="AO168" s="78"/>
      <c r="AP168" s="78"/>
      <c r="AQ168" s="78"/>
      <c r="AR168" s="135"/>
      <c r="AS168" s="98"/>
      <c r="AT168" s="99"/>
      <c r="AU168" s="99"/>
      <c r="AV168" s="116"/>
      <c r="AW168" s="113"/>
      <c r="AX168" s="114"/>
      <c r="AY168" s="114"/>
      <c r="AZ168" s="115"/>
      <c r="BA168" s="113"/>
      <c r="BB168" s="114"/>
      <c r="BC168" s="114"/>
      <c r="BD168" s="114"/>
      <c r="BE168" s="117"/>
    </row>
    <row r="169" spans="3:57" ht="12" customHeight="1">
      <c r="C169" s="90"/>
      <c r="D169" s="82"/>
      <c r="E169" s="90"/>
      <c r="F169" s="81"/>
      <c r="G169" s="81"/>
      <c r="H169" s="81"/>
      <c r="I169" s="81"/>
      <c r="J169" s="81"/>
      <c r="K169" s="81"/>
      <c r="L169" s="81"/>
      <c r="M169" s="81"/>
      <c r="N169" s="91"/>
      <c r="O169" s="80"/>
      <c r="P169" s="81"/>
      <c r="Q169" s="81"/>
      <c r="R169" s="81"/>
      <c r="S169" s="81"/>
      <c r="T169" s="81"/>
      <c r="U169" s="81"/>
      <c r="V169" s="81"/>
      <c r="W169" s="81"/>
      <c r="X169" s="82"/>
      <c r="Y169" s="103"/>
      <c r="Z169" s="104"/>
      <c r="AA169" s="104"/>
      <c r="AB169" s="105"/>
      <c r="AC169" s="132"/>
      <c r="AD169" s="133"/>
      <c r="AE169" s="95"/>
      <c r="AF169" s="96"/>
      <c r="AG169" s="96"/>
      <c r="AH169" s="97"/>
      <c r="AI169" s="119">
        <f t="shared" ref="AI169" si="132">ROUND(Y169*AE169,0)</f>
        <v>0</v>
      </c>
      <c r="AJ169" s="120"/>
      <c r="AK169" s="120"/>
      <c r="AL169" s="120"/>
      <c r="AM169" s="121"/>
      <c r="AN169" s="95"/>
      <c r="AO169" s="96"/>
      <c r="AP169" s="96"/>
      <c r="AQ169" s="96"/>
      <c r="AR169" s="138"/>
      <c r="AS169" s="123"/>
      <c r="AT169" s="124"/>
      <c r="AU169" s="124"/>
      <c r="AV169" s="125"/>
      <c r="AW169" s="109"/>
      <c r="AX169" s="110"/>
      <c r="AY169" s="110"/>
      <c r="AZ169" s="112"/>
      <c r="BA169" s="109">
        <f t="shared" ref="BA169" si="133">ROUND(AS169*AW169,0)</f>
        <v>0</v>
      </c>
      <c r="BB169" s="110"/>
      <c r="BC169" s="110"/>
      <c r="BD169" s="110"/>
      <c r="BE169" s="111"/>
    </row>
    <row r="170" spans="3:57" ht="12" customHeight="1">
      <c r="C170" s="134"/>
      <c r="D170" s="79"/>
      <c r="E170" s="134"/>
      <c r="F170" s="78"/>
      <c r="G170" s="78"/>
      <c r="H170" s="78"/>
      <c r="I170" s="78"/>
      <c r="J170" s="78"/>
      <c r="K170" s="78"/>
      <c r="L170" s="78"/>
      <c r="M170" s="78"/>
      <c r="N170" s="137"/>
      <c r="O170" s="77"/>
      <c r="P170" s="78"/>
      <c r="Q170" s="78"/>
      <c r="R170" s="78"/>
      <c r="S170" s="78"/>
      <c r="T170" s="78"/>
      <c r="U170" s="78"/>
      <c r="V170" s="78"/>
      <c r="W170" s="78"/>
      <c r="X170" s="79"/>
      <c r="Y170" s="129"/>
      <c r="Z170" s="130"/>
      <c r="AA170" s="130"/>
      <c r="AB170" s="131"/>
      <c r="AC170" s="106"/>
      <c r="AD170" s="107"/>
      <c r="AE170" s="126"/>
      <c r="AF170" s="127"/>
      <c r="AG170" s="127"/>
      <c r="AH170" s="128"/>
      <c r="AI170" s="92"/>
      <c r="AJ170" s="93"/>
      <c r="AK170" s="93"/>
      <c r="AL170" s="93"/>
      <c r="AM170" s="94"/>
      <c r="AN170" s="134"/>
      <c r="AO170" s="78"/>
      <c r="AP170" s="78"/>
      <c r="AQ170" s="78"/>
      <c r="AR170" s="135"/>
      <c r="AS170" s="98"/>
      <c r="AT170" s="99"/>
      <c r="AU170" s="99"/>
      <c r="AV170" s="116"/>
      <c r="AW170" s="113"/>
      <c r="AX170" s="114"/>
      <c r="AY170" s="114"/>
      <c r="AZ170" s="115"/>
      <c r="BA170" s="113"/>
      <c r="BB170" s="114"/>
      <c r="BC170" s="114"/>
      <c r="BD170" s="114"/>
      <c r="BE170" s="117"/>
    </row>
    <row r="171" spans="3:57" ht="12" customHeight="1">
      <c r="C171" s="90"/>
      <c r="D171" s="82"/>
      <c r="E171" s="90"/>
      <c r="F171" s="81"/>
      <c r="G171" s="81"/>
      <c r="H171" s="81"/>
      <c r="I171" s="81"/>
      <c r="J171" s="81"/>
      <c r="K171" s="81"/>
      <c r="L171" s="81"/>
      <c r="M171" s="81"/>
      <c r="N171" s="91"/>
      <c r="O171" s="80"/>
      <c r="P171" s="81"/>
      <c r="Q171" s="81"/>
      <c r="R171" s="81"/>
      <c r="S171" s="81"/>
      <c r="T171" s="81"/>
      <c r="U171" s="81"/>
      <c r="V171" s="81"/>
      <c r="W171" s="81"/>
      <c r="X171" s="82"/>
      <c r="Y171" s="103"/>
      <c r="Z171" s="104"/>
      <c r="AA171" s="104"/>
      <c r="AB171" s="105"/>
      <c r="AC171" s="132"/>
      <c r="AD171" s="133"/>
      <c r="AE171" s="95"/>
      <c r="AF171" s="96"/>
      <c r="AG171" s="96"/>
      <c r="AH171" s="97"/>
      <c r="AI171" s="119">
        <f t="shared" ref="AI171" si="134">ROUND(Y171*AE171,0)</f>
        <v>0</v>
      </c>
      <c r="AJ171" s="120"/>
      <c r="AK171" s="120"/>
      <c r="AL171" s="120"/>
      <c r="AM171" s="121"/>
      <c r="AN171" s="95"/>
      <c r="AO171" s="96"/>
      <c r="AP171" s="96"/>
      <c r="AQ171" s="96"/>
      <c r="AR171" s="138"/>
      <c r="AS171" s="123"/>
      <c r="AT171" s="124"/>
      <c r="AU171" s="124"/>
      <c r="AV171" s="125"/>
      <c r="AW171" s="109"/>
      <c r="AX171" s="110"/>
      <c r="AY171" s="110"/>
      <c r="AZ171" s="112"/>
      <c r="BA171" s="109">
        <f t="shared" ref="BA171" si="135">ROUND(AS171*AW171,0)</f>
        <v>0</v>
      </c>
      <c r="BB171" s="110"/>
      <c r="BC171" s="110"/>
      <c r="BD171" s="110"/>
      <c r="BE171" s="111"/>
    </row>
    <row r="172" spans="3:57" ht="12" customHeight="1">
      <c r="C172" s="134"/>
      <c r="D172" s="79"/>
      <c r="E172" s="134"/>
      <c r="F172" s="78"/>
      <c r="G172" s="78"/>
      <c r="H172" s="78"/>
      <c r="I172" s="78"/>
      <c r="J172" s="78"/>
      <c r="K172" s="78"/>
      <c r="L172" s="78"/>
      <c r="M172" s="78"/>
      <c r="N172" s="137"/>
      <c r="O172" s="77"/>
      <c r="P172" s="78"/>
      <c r="Q172" s="78"/>
      <c r="R172" s="78"/>
      <c r="S172" s="78"/>
      <c r="T172" s="78"/>
      <c r="U172" s="78"/>
      <c r="V172" s="78"/>
      <c r="W172" s="78"/>
      <c r="X172" s="79"/>
      <c r="Y172" s="129"/>
      <c r="Z172" s="130"/>
      <c r="AA172" s="130"/>
      <c r="AB172" s="131"/>
      <c r="AC172" s="106"/>
      <c r="AD172" s="107"/>
      <c r="AE172" s="126"/>
      <c r="AF172" s="127"/>
      <c r="AG172" s="127"/>
      <c r="AH172" s="128"/>
      <c r="AI172" s="92"/>
      <c r="AJ172" s="93"/>
      <c r="AK172" s="93"/>
      <c r="AL172" s="93"/>
      <c r="AM172" s="94"/>
      <c r="AN172" s="134"/>
      <c r="AO172" s="78"/>
      <c r="AP172" s="78"/>
      <c r="AQ172" s="78"/>
      <c r="AR172" s="135"/>
      <c r="AS172" s="98"/>
      <c r="AT172" s="99"/>
      <c r="AU172" s="99"/>
      <c r="AV172" s="116"/>
      <c r="AW172" s="113"/>
      <c r="AX172" s="114"/>
      <c r="AY172" s="114"/>
      <c r="AZ172" s="115"/>
      <c r="BA172" s="113"/>
      <c r="BB172" s="114"/>
      <c r="BC172" s="114"/>
      <c r="BD172" s="114"/>
      <c r="BE172" s="117"/>
    </row>
    <row r="173" spans="3:57" ht="12" customHeight="1">
      <c r="C173" s="90"/>
      <c r="D173" s="82"/>
      <c r="E173" s="90"/>
      <c r="F173" s="81"/>
      <c r="G173" s="81"/>
      <c r="H173" s="81"/>
      <c r="I173" s="81"/>
      <c r="J173" s="81"/>
      <c r="K173" s="81"/>
      <c r="L173" s="81"/>
      <c r="M173" s="81"/>
      <c r="N173" s="91"/>
      <c r="O173" s="80"/>
      <c r="P173" s="81"/>
      <c r="Q173" s="81"/>
      <c r="R173" s="81"/>
      <c r="S173" s="81"/>
      <c r="T173" s="81"/>
      <c r="U173" s="81"/>
      <c r="V173" s="81"/>
      <c r="W173" s="81"/>
      <c r="X173" s="82"/>
      <c r="Y173" s="103"/>
      <c r="Z173" s="104"/>
      <c r="AA173" s="104"/>
      <c r="AB173" s="105"/>
      <c r="AC173" s="132"/>
      <c r="AD173" s="133"/>
      <c r="AE173" s="95"/>
      <c r="AF173" s="96"/>
      <c r="AG173" s="96"/>
      <c r="AH173" s="97"/>
      <c r="AI173" s="119">
        <f t="shared" ref="AI173" si="136">ROUND(Y173*AE173,0)</f>
        <v>0</v>
      </c>
      <c r="AJ173" s="120"/>
      <c r="AK173" s="120"/>
      <c r="AL173" s="120"/>
      <c r="AM173" s="121"/>
      <c r="AN173" s="95"/>
      <c r="AO173" s="96"/>
      <c r="AP173" s="96"/>
      <c r="AQ173" s="96"/>
      <c r="AR173" s="138"/>
      <c r="AS173" s="123"/>
      <c r="AT173" s="124"/>
      <c r="AU173" s="124"/>
      <c r="AV173" s="125"/>
      <c r="AW173" s="109"/>
      <c r="AX173" s="110"/>
      <c r="AY173" s="110"/>
      <c r="AZ173" s="112"/>
      <c r="BA173" s="109">
        <f t="shared" ref="BA173" si="137">ROUND(AS173*AW173,0)</f>
        <v>0</v>
      </c>
      <c r="BB173" s="110"/>
      <c r="BC173" s="110"/>
      <c r="BD173" s="110"/>
      <c r="BE173" s="111"/>
    </row>
    <row r="174" spans="3:57" ht="12" customHeight="1">
      <c r="C174" s="134"/>
      <c r="D174" s="79"/>
      <c r="E174" s="134"/>
      <c r="F174" s="78"/>
      <c r="G174" s="78"/>
      <c r="H174" s="78"/>
      <c r="I174" s="78"/>
      <c r="J174" s="78"/>
      <c r="K174" s="78"/>
      <c r="L174" s="78"/>
      <c r="M174" s="78"/>
      <c r="N174" s="137"/>
      <c r="O174" s="77"/>
      <c r="P174" s="78"/>
      <c r="Q174" s="78"/>
      <c r="R174" s="78"/>
      <c r="S174" s="78"/>
      <c r="T174" s="78"/>
      <c r="U174" s="78"/>
      <c r="V174" s="78"/>
      <c r="W174" s="78"/>
      <c r="X174" s="79"/>
      <c r="Y174" s="129"/>
      <c r="Z174" s="130"/>
      <c r="AA174" s="130"/>
      <c r="AB174" s="131"/>
      <c r="AC174" s="106"/>
      <c r="AD174" s="107"/>
      <c r="AE174" s="126"/>
      <c r="AF174" s="127"/>
      <c r="AG174" s="127"/>
      <c r="AH174" s="128"/>
      <c r="AI174" s="92"/>
      <c r="AJ174" s="93"/>
      <c r="AK174" s="93"/>
      <c r="AL174" s="93"/>
      <c r="AM174" s="94"/>
      <c r="AN174" s="134"/>
      <c r="AO174" s="78"/>
      <c r="AP174" s="78"/>
      <c r="AQ174" s="78"/>
      <c r="AR174" s="135"/>
      <c r="AS174" s="98"/>
      <c r="AT174" s="99"/>
      <c r="AU174" s="99"/>
      <c r="AV174" s="116"/>
      <c r="AW174" s="113"/>
      <c r="AX174" s="114"/>
      <c r="AY174" s="114"/>
      <c r="AZ174" s="115"/>
      <c r="BA174" s="113"/>
      <c r="BB174" s="114"/>
      <c r="BC174" s="114"/>
      <c r="BD174" s="114"/>
      <c r="BE174" s="117"/>
    </row>
    <row r="175" spans="3:57" ht="12" customHeight="1">
      <c r="C175" s="90"/>
      <c r="D175" s="82"/>
      <c r="E175" s="90"/>
      <c r="F175" s="81"/>
      <c r="G175" s="81"/>
      <c r="H175" s="81"/>
      <c r="I175" s="81"/>
      <c r="J175" s="81"/>
      <c r="K175" s="81"/>
      <c r="L175" s="81"/>
      <c r="M175" s="81"/>
      <c r="N175" s="91"/>
      <c r="O175" s="80"/>
      <c r="P175" s="81"/>
      <c r="Q175" s="81"/>
      <c r="R175" s="81"/>
      <c r="S175" s="81"/>
      <c r="T175" s="81"/>
      <c r="U175" s="81"/>
      <c r="V175" s="81"/>
      <c r="W175" s="81"/>
      <c r="X175" s="82"/>
      <c r="Y175" s="103"/>
      <c r="Z175" s="104"/>
      <c r="AA175" s="104"/>
      <c r="AB175" s="105"/>
      <c r="AC175" s="132"/>
      <c r="AD175" s="133"/>
      <c r="AE175" s="95"/>
      <c r="AF175" s="96"/>
      <c r="AG175" s="96"/>
      <c r="AH175" s="97"/>
      <c r="AI175" s="119">
        <f t="shared" ref="AI175" si="138">ROUND(Y175*AE175,0)</f>
        <v>0</v>
      </c>
      <c r="AJ175" s="120"/>
      <c r="AK175" s="120"/>
      <c r="AL175" s="120"/>
      <c r="AM175" s="121"/>
      <c r="AN175" s="95"/>
      <c r="AO175" s="96"/>
      <c r="AP175" s="96"/>
      <c r="AQ175" s="96"/>
      <c r="AR175" s="138"/>
      <c r="AS175" s="123"/>
      <c r="AT175" s="124"/>
      <c r="AU175" s="124"/>
      <c r="AV175" s="125"/>
      <c r="AW175" s="109"/>
      <c r="AX175" s="110"/>
      <c r="AY175" s="110"/>
      <c r="AZ175" s="112"/>
      <c r="BA175" s="109">
        <f t="shared" ref="BA175" si="139">ROUND(AS175*AW175,0)</f>
        <v>0</v>
      </c>
      <c r="BB175" s="110"/>
      <c r="BC175" s="110"/>
      <c r="BD175" s="110"/>
      <c r="BE175" s="111"/>
    </row>
    <row r="176" spans="3:57" ht="12" customHeight="1">
      <c r="C176" s="134"/>
      <c r="D176" s="79"/>
      <c r="E176" s="134"/>
      <c r="F176" s="78"/>
      <c r="G176" s="78"/>
      <c r="H176" s="78"/>
      <c r="I176" s="78"/>
      <c r="J176" s="78"/>
      <c r="K176" s="78"/>
      <c r="L176" s="78"/>
      <c r="M176" s="78"/>
      <c r="N176" s="137"/>
      <c r="O176" s="77"/>
      <c r="P176" s="78"/>
      <c r="Q176" s="78"/>
      <c r="R176" s="78"/>
      <c r="S176" s="78"/>
      <c r="T176" s="78"/>
      <c r="U176" s="78"/>
      <c r="V176" s="78"/>
      <c r="W176" s="78"/>
      <c r="X176" s="79"/>
      <c r="Y176" s="129"/>
      <c r="Z176" s="130"/>
      <c r="AA176" s="130"/>
      <c r="AB176" s="131"/>
      <c r="AC176" s="106"/>
      <c r="AD176" s="107"/>
      <c r="AE176" s="126"/>
      <c r="AF176" s="127"/>
      <c r="AG176" s="127"/>
      <c r="AH176" s="128"/>
      <c r="AI176" s="92"/>
      <c r="AJ176" s="93"/>
      <c r="AK176" s="93"/>
      <c r="AL176" s="93"/>
      <c r="AM176" s="94"/>
      <c r="AN176" s="134"/>
      <c r="AO176" s="78"/>
      <c r="AP176" s="78"/>
      <c r="AQ176" s="78"/>
      <c r="AR176" s="135"/>
      <c r="AS176" s="98"/>
      <c r="AT176" s="99"/>
      <c r="AU176" s="99"/>
      <c r="AV176" s="116"/>
      <c r="AW176" s="113"/>
      <c r="AX176" s="114"/>
      <c r="AY176" s="114"/>
      <c r="AZ176" s="115"/>
      <c r="BA176" s="113"/>
      <c r="BB176" s="114"/>
      <c r="BC176" s="114"/>
      <c r="BD176" s="114"/>
      <c r="BE176" s="117"/>
    </row>
    <row r="177" spans="3:57" ht="12" customHeight="1">
      <c r="C177" s="90"/>
      <c r="D177" s="82"/>
      <c r="E177" s="90"/>
      <c r="F177" s="81"/>
      <c r="G177" s="81"/>
      <c r="H177" s="81"/>
      <c r="I177" s="81"/>
      <c r="J177" s="81"/>
      <c r="K177" s="81"/>
      <c r="L177" s="81"/>
      <c r="M177" s="81"/>
      <c r="N177" s="91"/>
      <c r="O177" s="80"/>
      <c r="P177" s="81"/>
      <c r="Q177" s="81"/>
      <c r="R177" s="81"/>
      <c r="S177" s="81"/>
      <c r="T177" s="81"/>
      <c r="U177" s="81"/>
      <c r="V177" s="81"/>
      <c r="W177" s="81"/>
      <c r="X177" s="82"/>
      <c r="Y177" s="103"/>
      <c r="Z177" s="104"/>
      <c r="AA177" s="104"/>
      <c r="AB177" s="105"/>
      <c r="AC177" s="132"/>
      <c r="AD177" s="133"/>
      <c r="AE177" s="95"/>
      <c r="AF177" s="96"/>
      <c r="AG177" s="96"/>
      <c r="AH177" s="97"/>
      <c r="AI177" s="119">
        <f t="shared" ref="AI177" si="140">ROUND(Y177*AE177,0)</f>
        <v>0</v>
      </c>
      <c r="AJ177" s="120"/>
      <c r="AK177" s="120"/>
      <c r="AL177" s="120"/>
      <c r="AM177" s="121"/>
      <c r="AN177" s="95"/>
      <c r="AO177" s="96"/>
      <c r="AP177" s="96"/>
      <c r="AQ177" s="96"/>
      <c r="AR177" s="138"/>
      <c r="AS177" s="123"/>
      <c r="AT177" s="124"/>
      <c r="AU177" s="124"/>
      <c r="AV177" s="125"/>
      <c r="AW177" s="109"/>
      <c r="AX177" s="110"/>
      <c r="AY177" s="110"/>
      <c r="AZ177" s="112"/>
      <c r="BA177" s="109">
        <f t="shared" ref="BA177" si="141">ROUND(AS177*AW177,0)</f>
        <v>0</v>
      </c>
      <c r="BB177" s="110"/>
      <c r="BC177" s="110"/>
      <c r="BD177" s="110"/>
      <c r="BE177" s="111"/>
    </row>
    <row r="178" spans="3:57" ht="12" customHeight="1">
      <c r="C178" s="134"/>
      <c r="D178" s="79"/>
      <c r="E178" s="134"/>
      <c r="F178" s="78"/>
      <c r="G178" s="78"/>
      <c r="H178" s="78"/>
      <c r="I178" s="78"/>
      <c r="J178" s="78"/>
      <c r="K178" s="78"/>
      <c r="L178" s="78"/>
      <c r="M178" s="78"/>
      <c r="N178" s="137"/>
      <c r="O178" s="77"/>
      <c r="P178" s="78"/>
      <c r="Q178" s="78"/>
      <c r="R178" s="78"/>
      <c r="S178" s="78"/>
      <c r="T178" s="78"/>
      <c r="U178" s="78"/>
      <c r="V178" s="78"/>
      <c r="W178" s="78"/>
      <c r="X178" s="79"/>
      <c r="Y178" s="129"/>
      <c r="Z178" s="130"/>
      <c r="AA178" s="130"/>
      <c r="AB178" s="131"/>
      <c r="AC178" s="106"/>
      <c r="AD178" s="107"/>
      <c r="AE178" s="126"/>
      <c r="AF178" s="127"/>
      <c r="AG178" s="127"/>
      <c r="AH178" s="128"/>
      <c r="AI178" s="92"/>
      <c r="AJ178" s="93"/>
      <c r="AK178" s="93"/>
      <c r="AL178" s="93"/>
      <c r="AM178" s="94"/>
      <c r="AN178" s="134"/>
      <c r="AO178" s="78"/>
      <c r="AP178" s="78"/>
      <c r="AQ178" s="78"/>
      <c r="AR178" s="135"/>
      <c r="AS178" s="98"/>
      <c r="AT178" s="99"/>
      <c r="AU178" s="99"/>
      <c r="AV178" s="116"/>
      <c r="AW178" s="113"/>
      <c r="AX178" s="114"/>
      <c r="AY178" s="114"/>
      <c r="AZ178" s="115"/>
      <c r="BA178" s="113"/>
      <c r="BB178" s="114"/>
      <c r="BC178" s="114"/>
      <c r="BD178" s="114"/>
      <c r="BE178" s="117"/>
    </row>
    <row r="179" spans="3:57" ht="12" customHeight="1">
      <c r="C179" s="90"/>
      <c r="D179" s="82"/>
      <c r="E179" s="90"/>
      <c r="F179" s="81"/>
      <c r="G179" s="81"/>
      <c r="H179" s="81"/>
      <c r="I179" s="81"/>
      <c r="J179" s="81"/>
      <c r="K179" s="81"/>
      <c r="L179" s="81"/>
      <c r="M179" s="81"/>
      <c r="N179" s="91"/>
      <c r="O179" s="80"/>
      <c r="P179" s="81"/>
      <c r="Q179" s="81"/>
      <c r="R179" s="81"/>
      <c r="S179" s="81"/>
      <c r="T179" s="81"/>
      <c r="U179" s="81"/>
      <c r="V179" s="81"/>
      <c r="W179" s="81"/>
      <c r="X179" s="82"/>
      <c r="Y179" s="103"/>
      <c r="Z179" s="104"/>
      <c r="AA179" s="104"/>
      <c r="AB179" s="105"/>
      <c r="AC179" s="132"/>
      <c r="AD179" s="133"/>
      <c r="AE179" s="95"/>
      <c r="AF179" s="96"/>
      <c r="AG179" s="96"/>
      <c r="AH179" s="97"/>
      <c r="AI179" s="119">
        <f t="shared" ref="AI179" si="142">ROUND(Y179*AE179,0)</f>
        <v>0</v>
      </c>
      <c r="AJ179" s="120"/>
      <c r="AK179" s="120"/>
      <c r="AL179" s="120"/>
      <c r="AM179" s="121"/>
      <c r="AN179" s="95"/>
      <c r="AO179" s="96"/>
      <c r="AP179" s="96"/>
      <c r="AQ179" s="96"/>
      <c r="AR179" s="138"/>
      <c r="AS179" s="123"/>
      <c r="AT179" s="124"/>
      <c r="AU179" s="124"/>
      <c r="AV179" s="125"/>
      <c r="AW179" s="109"/>
      <c r="AX179" s="110"/>
      <c r="AY179" s="110"/>
      <c r="AZ179" s="112"/>
      <c r="BA179" s="109">
        <f t="shared" ref="BA179" si="143">ROUND(AS179*AW179,0)</f>
        <v>0</v>
      </c>
      <c r="BB179" s="110"/>
      <c r="BC179" s="110"/>
      <c r="BD179" s="110"/>
      <c r="BE179" s="111"/>
    </row>
    <row r="180" spans="3:57" ht="12" customHeight="1">
      <c r="C180" s="134"/>
      <c r="D180" s="79"/>
      <c r="E180" s="134"/>
      <c r="F180" s="78"/>
      <c r="G180" s="78"/>
      <c r="H180" s="78"/>
      <c r="I180" s="78"/>
      <c r="J180" s="78"/>
      <c r="K180" s="78"/>
      <c r="L180" s="78"/>
      <c r="M180" s="78"/>
      <c r="N180" s="137"/>
      <c r="O180" s="77"/>
      <c r="P180" s="78"/>
      <c r="Q180" s="78"/>
      <c r="R180" s="78"/>
      <c r="S180" s="78"/>
      <c r="T180" s="78"/>
      <c r="U180" s="78"/>
      <c r="V180" s="78"/>
      <c r="W180" s="78"/>
      <c r="X180" s="79"/>
      <c r="Y180" s="129"/>
      <c r="Z180" s="130"/>
      <c r="AA180" s="130"/>
      <c r="AB180" s="131"/>
      <c r="AC180" s="106"/>
      <c r="AD180" s="107"/>
      <c r="AE180" s="126"/>
      <c r="AF180" s="127"/>
      <c r="AG180" s="127"/>
      <c r="AH180" s="128"/>
      <c r="AI180" s="92"/>
      <c r="AJ180" s="93"/>
      <c r="AK180" s="93"/>
      <c r="AL180" s="93"/>
      <c r="AM180" s="94"/>
      <c r="AN180" s="134"/>
      <c r="AO180" s="78"/>
      <c r="AP180" s="78"/>
      <c r="AQ180" s="78"/>
      <c r="AR180" s="135"/>
      <c r="AS180" s="98"/>
      <c r="AT180" s="99"/>
      <c r="AU180" s="99"/>
      <c r="AV180" s="116"/>
      <c r="AW180" s="113"/>
      <c r="AX180" s="114"/>
      <c r="AY180" s="114"/>
      <c r="AZ180" s="115"/>
      <c r="BA180" s="113"/>
      <c r="BB180" s="114"/>
      <c r="BC180" s="114"/>
      <c r="BD180" s="114"/>
      <c r="BE180" s="117"/>
    </row>
    <row r="181" spans="3:57" ht="12" customHeight="1">
      <c r="C181" s="90"/>
      <c r="D181" s="82"/>
      <c r="E181" s="90"/>
      <c r="F181" s="81"/>
      <c r="G181" s="81"/>
      <c r="H181" s="81"/>
      <c r="I181" s="81"/>
      <c r="J181" s="81"/>
      <c r="K181" s="81"/>
      <c r="L181" s="81"/>
      <c r="M181" s="81"/>
      <c r="N181" s="91"/>
      <c r="O181" s="80"/>
      <c r="P181" s="81"/>
      <c r="Q181" s="81"/>
      <c r="R181" s="81"/>
      <c r="S181" s="81"/>
      <c r="T181" s="81"/>
      <c r="U181" s="81"/>
      <c r="V181" s="81"/>
      <c r="W181" s="81"/>
      <c r="X181" s="82"/>
      <c r="Y181" s="103"/>
      <c r="Z181" s="104"/>
      <c r="AA181" s="104"/>
      <c r="AB181" s="105"/>
      <c r="AC181" s="132"/>
      <c r="AD181" s="133"/>
      <c r="AE181" s="95"/>
      <c r="AF181" s="96"/>
      <c r="AG181" s="96"/>
      <c r="AH181" s="97"/>
      <c r="AI181" s="119">
        <f t="shared" ref="AI181" si="144">ROUND(Y181*AE181,0)</f>
        <v>0</v>
      </c>
      <c r="AJ181" s="120"/>
      <c r="AK181" s="120"/>
      <c r="AL181" s="120"/>
      <c r="AM181" s="121"/>
      <c r="AN181" s="95"/>
      <c r="AO181" s="96"/>
      <c r="AP181" s="96"/>
      <c r="AQ181" s="96"/>
      <c r="AR181" s="138"/>
      <c r="AS181" s="123"/>
      <c r="AT181" s="124"/>
      <c r="AU181" s="124"/>
      <c r="AV181" s="125"/>
      <c r="AW181" s="109"/>
      <c r="AX181" s="110"/>
      <c r="AY181" s="110"/>
      <c r="AZ181" s="112"/>
      <c r="BA181" s="109">
        <f t="shared" ref="BA181" si="145">ROUND(AS181*AW181,0)</f>
        <v>0</v>
      </c>
      <c r="BB181" s="110"/>
      <c r="BC181" s="110"/>
      <c r="BD181" s="110"/>
      <c r="BE181" s="111"/>
    </row>
    <row r="182" spans="3:57" ht="12" customHeight="1">
      <c r="C182" s="134"/>
      <c r="D182" s="79"/>
      <c r="E182" s="134"/>
      <c r="F182" s="78"/>
      <c r="G182" s="78"/>
      <c r="H182" s="78"/>
      <c r="I182" s="78"/>
      <c r="J182" s="78"/>
      <c r="K182" s="78"/>
      <c r="L182" s="78"/>
      <c r="M182" s="78"/>
      <c r="N182" s="137"/>
      <c r="O182" s="77"/>
      <c r="P182" s="78"/>
      <c r="Q182" s="78"/>
      <c r="R182" s="78"/>
      <c r="S182" s="78"/>
      <c r="T182" s="78"/>
      <c r="U182" s="78"/>
      <c r="V182" s="78"/>
      <c r="W182" s="78"/>
      <c r="X182" s="79"/>
      <c r="Y182" s="129"/>
      <c r="Z182" s="130"/>
      <c r="AA182" s="130"/>
      <c r="AB182" s="131"/>
      <c r="AC182" s="106"/>
      <c r="AD182" s="107"/>
      <c r="AE182" s="126"/>
      <c r="AF182" s="127"/>
      <c r="AG182" s="127"/>
      <c r="AH182" s="128"/>
      <c r="AI182" s="92"/>
      <c r="AJ182" s="93"/>
      <c r="AK182" s="93"/>
      <c r="AL182" s="93"/>
      <c r="AM182" s="94"/>
      <c r="AN182" s="134"/>
      <c r="AO182" s="78"/>
      <c r="AP182" s="78"/>
      <c r="AQ182" s="78"/>
      <c r="AR182" s="135"/>
      <c r="AS182" s="98"/>
      <c r="AT182" s="99"/>
      <c r="AU182" s="99"/>
      <c r="AV182" s="116"/>
      <c r="AW182" s="113"/>
      <c r="AX182" s="114"/>
      <c r="AY182" s="114"/>
      <c r="AZ182" s="115"/>
      <c r="BA182" s="113"/>
      <c r="BB182" s="114"/>
      <c r="BC182" s="114"/>
      <c r="BD182" s="114"/>
      <c r="BE182" s="117"/>
    </row>
    <row r="183" spans="3:57" ht="12" customHeight="1">
      <c r="C183" s="90"/>
      <c r="D183" s="82"/>
      <c r="E183" s="90"/>
      <c r="F183" s="81"/>
      <c r="G183" s="81"/>
      <c r="H183" s="81"/>
      <c r="I183" s="81"/>
      <c r="J183" s="81"/>
      <c r="K183" s="81"/>
      <c r="L183" s="81"/>
      <c r="M183" s="81"/>
      <c r="N183" s="91"/>
      <c r="O183" s="80"/>
      <c r="P183" s="81"/>
      <c r="Q183" s="81"/>
      <c r="R183" s="81"/>
      <c r="S183" s="81"/>
      <c r="T183" s="81"/>
      <c r="U183" s="81"/>
      <c r="V183" s="81"/>
      <c r="W183" s="81"/>
      <c r="X183" s="82"/>
      <c r="Y183" s="103"/>
      <c r="Z183" s="104"/>
      <c r="AA183" s="104"/>
      <c r="AB183" s="105"/>
      <c r="AC183" s="132"/>
      <c r="AD183" s="133"/>
      <c r="AE183" s="95"/>
      <c r="AF183" s="96"/>
      <c r="AG183" s="96"/>
      <c r="AH183" s="97"/>
      <c r="AI183" s="119">
        <f t="shared" ref="AI183" si="146">ROUND(Y183*AE183,0)</f>
        <v>0</v>
      </c>
      <c r="AJ183" s="120"/>
      <c r="AK183" s="120"/>
      <c r="AL183" s="120"/>
      <c r="AM183" s="121"/>
      <c r="AN183" s="95"/>
      <c r="AO183" s="96"/>
      <c r="AP183" s="96"/>
      <c r="AQ183" s="96"/>
      <c r="AR183" s="138"/>
      <c r="AS183" s="123"/>
      <c r="AT183" s="124"/>
      <c r="AU183" s="124"/>
      <c r="AV183" s="125"/>
      <c r="AW183" s="109"/>
      <c r="AX183" s="110"/>
      <c r="AY183" s="110"/>
      <c r="AZ183" s="112"/>
      <c r="BA183" s="109">
        <f t="shared" ref="BA183" si="147">ROUND(AS183*AW183,0)</f>
        <v>0</v>
      </c>
      <c r="BB183" s="110"/>
      <c r="BC183" s="110"/>
      <c r="BD183" s="110"/>
      <c r="BE183" s="111"/>
    </row>
    <row r="184" spans="3:57" ht="12" customHeight="1">
      <c r="C184" s="134"/>
      <c r="D184" s="79"/>
      <c r="E184" s="134"/>
      <c r="F184" s="78"/>
      <c r="G184" s="78"/>
      <c r="H184" s="78"/>
      <c r="I184" s="78"/>
      <c r="J184" s="78"/>
      <c r="K184" s="78"/>
      <c r="L184" s="78"/>
      <c r="M184" s="78"/>
      <c r="N184" s="137"/>
      <c r="O184" s="77"/>
      <c r="P184" s="78"/>
      <c r="Q184" s="78"/>
      <c r="R184" s="78"/>
      <c r="S184" s="78"/>
      <c r="T184" s="78"/>
      <c r="U184" s="78"/>
      <c r="V184" s="78"/>
      <c r="W184" s="78"/>
      <c r="X184" s="79"/>
      <c r="Y184" s="129"/>
      <c r="Z184" s="130"/>
      <c r="AA184" s="130"/>
      <c r="AB184" s="131"/>
      <c r="AC184" s="106"/>
      <c r="AD184" s="107"/>
      <c r="AE184" s="126"/>
      <c r="AF184" s="127"/>
      <c r="AG184" s="127"/>
      <c r="AH184" s="128"/>
      <c r="AI184" s="92"/>
      <c r="AJ184" s="93"/>
      <c r="AK184" s="93"/>
      <c r="AL184" s="93"/>
      <c r="AM184" s="94"/>
      <c r="AN184" s="134"/>
      <c r="AO184" s="78"/>
      <c r="AP184" s="78"/>
      <c r="AQ184" s="78"/>
      <c r="AR184" s="135"/>
      <c r="AS184" s="98"/>
      <c r="AT184" s="99"/>
      <c r="AU184" s="99"/>
      <c r="AV184" s="116"/>
      <c r="AW184" s="113"/>
      <c r="AX184" s="114"/>
      <c r="AY184" s="114"/>
      <c r="AZ184" s="115"/>
      <c r="BA184" s="113"/>
      <c r="BB184" s="114"/>
      <c r="BC184" s="114"/>
      <c r="BD184" s="114"/>
      <c r="BE184" s="117"/>
    </row>
    <row r="185" spans="3:57" ht="12" customHeight="1">
      <c r="C185" s="90"/>
      <c r="D185" s="82"/>
      <c r="E185" s="90"/>
      <c r="F185" s="81"/>
      <c r="G185" s="81"/>
      <c r="H185" s="81"/>
      <c r="I185" s="81"/>
      <c r="J185" s="81"/>
      <c r="K185" s="81"/>
      <c r="L185" s="81"/>
      <c r="M185" s="81"/>
      <c r="N185" s="91"/>
      <c r="O185" s="80"/>
      <c r="P185" s="81"/>
      <c r="Q185" s="81"/>
      <c r="R185" s="81"/>
      <c r="S185" s="81"/>
      <c r="T185" s="81"/>
      <c r="U185" s="81"/>
      <c r="V185" s="81"/>
      <c r="W185" s="81"/>
      <c r="X185" s="82"/>
      <c r="Y185" s="103"/>
      <c r="Z185" s="104"/>
      <c r="AA185" s="104"/>
      <c r="AB185" s="105"/>
      <c r="AC185" s="132"/>
      <c r="AD185" s="133"/>
      <c r="AE185" s="95"/>
      <c r="AF185" s="96"/>
      <c r="AG185" s="96"/>
      <c r="AH185" s="97"/>
      <c r="AI185" s="119">
        <f t="shared" ref="AI185" si="148">ROUND(Y185*AE185,0)</f>
        <v>0</v>
      </c>
      <c r="AJ185" s="120"/>
      <c r="AK185" s="120"/>
      <c r="AL185" s="120"/>
      <c r="AM185" s="121"/>
      <c r="AN185" s="95"/>
      <c r="AO185" s="96"/>
      <c r="AP185" s="96"/>
      <c r="AQ185" s="96"/>
      <c r="AR185" s="138"/>
      <c r="AS185" s="123"/>
      <c r="AT185" s="124"/>
      <c r="AU185" s="124"/>
      <c r="AV185" s="125"/>
      <c r="AW185" s="109"/>
      <c r="AX185" s="110"/>
      <c r="AY185" s="110"/>
      <c r="AZ185" s="112"/>
      <c r="BA185" s="109">
        <f t="shared" ref="BA185" si="149">ROUND(AS185*AW185,0)</f>
        <v>0</v>
      </c>
      <c r="BB185" s="110"/>
      <c r="BC185" s="110"/>
      <c r="BD185" s="110"/>
      <c r="BE185" s="111"/>
    </row>
    <row r="186" spans="3:57" ht="12" customHeight="1">
      <c r="C186" s="134"/>
      <c r="D186" s="79"/>
      <c r="E186" s="134"/>
      <c r="F186" s="78"/>
      <c r="G186" s="78"/>
      <c r="H186" s="78"/>
      <c r="I186" s="78"/>
      <c r="J186" s="78"/>
      <c r="K186" s="78"/>
      <c r="L186" s="78"/>
      <c r="M186" s="78"/>
      <c r="N186" s="137"/>
      <c r="O186" s="77"/>
      <c r="P186" s="78"/>
      <c r="Q186" s="78"/>
      <c r="R186" s="78"/>
      <c r="S186" s="78"/>
      <c r="T186" s="78"/>
      <c r="U186" s="78"/>
      <c r="V186" s="78"/>
      <c r="W186" s="78"/>
      <c r="X186" s="79"/>
      <c r="Y186" s="129"/>
      <c r="Z186" s="130"/>
      <c r="AA186" s="130"/>
      <c r="AB186" s="131"/>
      <c r="AC186" s="106"/>
      <c r="AD186" s="107"/>
      <c r="AE186" s="126"/>
      <c r="AF186" s="127"/>
      <c r="AG186" s="127"/>
      <c r="AH186" s="128"/>
      <c r="AI186" s="92"/>
      <c r="AJ186" s="93"/>
      <c r="AK186" s="93"/>
      <c r="AL186" s="93"/>
      <c r="AM186" s="94"/>
      <c r="AN186" s="134"/>
      <c r="AO186" s="78"/>
      <c r="AP186" s="78"/>
      <c r="AQ186" s="78"/>
      <c r="AR186" s="135"/>
      <c r="AS186" s="98"/>
      <c r="AT186" s="99"/>
      <c r="AU186" s="99"/>
      <c r="AV186" s="116"/>
      <c r="AW186" s="113"/>
      <c r="AX186" s="114"/>
      <c r="AY186" s="114"/>
      <c r="AZ186" s="115"/>
      <c r="BA186" s="113"/>
      <c r="BB186" s="114"/>
      <c r="BC186" s="114"/>
      <c r="BD186" s="114"/>
      <c r="BE186" s="117"/>
    </row>
    <row r="187" spans="3:57" ht="12" customHeight="1">
      <c r="C187" s="90"/>
      <c r="D187" s="82"/>
      <c r="E187" s="90"/>
      <c r="F187" s="81"/>
      <c r="G187" s="81"/>
      <c r="H187" s="81"/>
      <c r="I187" s="81"/>
      <c r="J187" s="81"/>
      <c r="K187" s="81"/>
      <c r="L187" s="81"/>
      <c r="M187" s="81"/>
      <c r="N187" s="91"/>
      <c r="O187" s="80"/>
      <c r="P187" s="81"/>
      <c r="Q187" s="81"/>
      <c r="R187" s="81"/>
      <c r="S187" s="81"/>
      <c r="T187" s="81"/>
      <c r="U187" s="81"/>
      <c r="V187" s="81"/>
      <c r="W187" s="81"/>
      <c r="X187" s="82"/>
      <c r="Y187" s="103"/>
      <c r="Z187" s="104"/>
      <c r="AA187" s="104"/>
      <c r="AB187" s="105"/>
      <c r="AC187" s="132"/>
      <c r="AD187" s="133"/>
      <c r="AE187" s="95"/>
      <c r="AF187" s="96"/>
      <c r="AG187" s="96"/>
      <c r="AH187" s="97"/>
      <c r="AI187" s="119">
        <f t="shared" ref="AI187" si="150">ROUND(Y187*AE187,0)</f>
        <v>0</v>
      </c>
      <c r="AJ187" s="120"/>
      <c r="AK187" s="120"/>
      <c r="AL187" s="120"/>
      <c r="AM187" s="121"/>
      <c r="AN187" s="95"/>
      <c r="AO187" s="96"/>
      <c r="AP187" s="96"/>
      <c r="AQ187" s="96"/>
      <c r="AR187" s="138"/>
      <c r="AS187" s="123"/>
      <c r="AT187" s="124"/>
      <c r="AU187" s="124"/>
      <c r="AV187" s="125"/>
      <c r="AW187" s="109"/>
      <c r="AX187" s="110"/>
      <c r="AY187" s="110"/>
      <c r="AZ187" s="112"/>
      <c r="BA187" s="109">
        <f t="shared" ref="BA187" si="151">ROUND(AS187*AW187,0)</f>
        <v>0</v>
      </c>
      <c r="BB187" s="110"/>
      <c r="BC187" s="110"/>
      <c r="BD187" s="110"/>
      <c r="BE187" s="111"/>
    </row>
    <row r="188" spans="3:57" ht="12" customHeight="1">
      <c r="C188" s="134"/>
      <c r="D188" s="79"/>
      <c r="E188" s="134"/>
      <c r="F188" s="78"/>
      <c r="G188" s="78"/>
      <c r="H188" s="78"/>
      <c r="I188" s="78"/>
      <c r="J188" s="78"/>
      <c r="K188" s="78"/>
      <c r="L188" s="78"/>
      <c r="M188" s="78"/>
      <c r="N188" s="137"/>
      <c r="O188" s="77"/>
      <c r="P188" s="78"/>
      <c r="Q188" s="78"/>
      <c r="R188" s="78"/>
      <c r="S188" s="78"/>
      <c r="T188" s="78"/>
      <c r="U188" s="78"/>
      <c r="V188" s="78"/>
      <c r="W188" s="78"/>
      <c r="X188" s="79"/>
      <c r="Y188" s="129"/>
      <c r="Z188" s="130"/>
      <c r="AA188" s="130"/>
      <c r="AB188" s="131"/>
      <c r="AC188" s="106"/>
      <c r="AD188" s="107"/>
      <c r="AE188" s="126"/>
      <c r="AF188" s="127"/>
      <c r="AG188" s="127"/>
      <c r="AH188" s="128"/>
      <c r="AI188" s="92"/>
      <c r="AJ188" s="93"/>
      <c r="AK188" s="93"/>
      <c r="AL188" s="93"/>
      <c r="AM188" s="94"/>
      <c r="AN188" s="134"/>
      <c r="AO188" s="78"/>
      <c r="AP188" s="78"/>
      <c r="AQ188" s="78"/>
      <c r="AR188" s="135"/>
      <c r="AS188" s="98"/>
      <c r="AT188" s="99"/>
      <c r="AU188" s="99"/>
      <c r="AV188" s="116"/>
      <c r="AW188" s="113"/>
      <c r="AX188" s="114"/>
      <c r="AY188" s="114"/>
      <c r="AZ188" s="115"/>
      <c r="BA188" s="113"/>
      <c r="BB188" s="114"/>
      <c r="BC188" s="114"/>
      <c r="BD188" s="114"/>
      <c r="BE188" s="117"/>
    </row>
    <row r="189" spans="3:57" ht="12" customHeight="1">
      <c r="C189" s="90"/>
      <c r="D189" s="82"/>
      <c r="E189" s="90"/>
      <c r="F189" s="81"/>
      <c r="G189" s="81"/>
      <c r="H189" s="81"/>
      <c r="I189" s="81"/>
      <c r="J189" s="81"/>
      <c r="K189" s="81"/>
      <c r="L189" s="81"/>
      <c r="M189" s="81"/>
      <c r="N189" s="91"/>
      <c r="O189" s="80"/>
      <c r="P189" s="81"/>
      <c r="Q189" s="81"/>
      <c r="R189" s="81"/>
      <c r="S189" s="81"/>
      <c r="T189" s="81"/>
      <c r="U189" s="81"/>
      <c r="V189" s="81"/>
      <c r="W189" s="81"/>
      <c r="X189" s="82"/>
      <c r="Y189" s="103"/>
      <c r="Z189" s="104"/>
      <c r="AA189" s="104"/>
      <c r="AB189" s="105"/>
      <c r="AC189" s="132"/>
      <c r="AD189" s="133"/>
      <c r="AE189" s="95"/>
      <c r="AF189" s="96"/>
      <c r="AG189" s="96"/>
      <c r="AH189" s="97"/>
      <c r="AI189" s="119">
        <f t="shared" ref="AI189" si="152">ROUND(Y189*AE189,0)</f>
        <v>0</v>
      </c>
      <c r="AJ189" s="120"/>
      <c r="AK189" s="120"/>
      <c r="AL189" s="120"/>
      <c r="AM189" s="121"/>
      <c r="AN189" s="95"/>
      <c r="AO189" s="96"/>
      <c r="AP189" s="96"/>
      <c r="AQ189" s="96"/>
      <c r="AR189" s="138"/>
      <c r="AS189" s="123"/>
      <c r="AT189" s="124"/>
      <c r="AU189" s="124"/>
      <c r="AV189" s="125"/>
      <c r="AW189" s="109"/>
      <c r="AX189" s="110"/>
      <c r="AY189" s="110"/>
      <c r="AZ189" s="112"/>
      <c r="BA189" s="109">
        <f t="shared" ref="BA189" si="153">ROUND(AS189*AW189,0)</f>
        <v>0</v>
      </c>
      <c r="BB189" s="110"/>
      <c r="BC189" s="110"/>
      <c r="BD189" s="110"/>
      <c r="BE189" s="111"/>
    </row>
    <row r="190" spans="3:57" ht="12" customHeight="1">
      <c r="C190" s="134"/>
      <c r="D190" s="79"/>
      <c r="E190" s="134"/>
      <c r="F190" s="78"/>
      <c r="G190" s="78"/>
      <c r="H190" s="78"/>
      <c r="I190" s="78"/>
      <c r="J190" s="78"/>
      <c r="K190" s="78"/>
      <c r="L190" s="78"/>
      <c r="M190" s="78"/>
      <c r="N190" s="137"/>
      <c r="O190" s="77"/>
      <c r="P190" s="78"/>
      <c r="Q190" s="78"/>
      <c r="R190" s="78"/>
      <c r="S190" s="78"/>
      <c r="T190" s="78"/>
      <c r="U190" s="78"/>
      <c r="V190" s="78"/>
      <c r="W190" s="78"/>
      <c r="X190" s="79"/>
      <c r="Y190" s="129"/>
      <c r="Z190" s="130"/>
      <c r="AA190" s="130"/>
      <c r="AB190" s="131"/>
      <c r="AC190" s="106"/>
      <c r="AD190" s="107"/>
      <c r="AE190" s="126"/>
      <c r="AF190" s="127"/>
      <c r="AG190" s="127"/>
      <c r="AH190" s="128"/>
      <c r="AI190" s="92"/>
      <c r="AJ190" s="93"/>
      <c r="AK190" s="93"/>
      <c r="AL190" s="93"/>
      <c r="AM190" s="94"/>
      <c r="AN190" s="134"/>
      <c r="AO190" s="78"/>
      <c r="AP190" s="78"/>
      <c r="AQ190" s="78"/>
      <c r="AR190" s="135"/>
      <c r="AS190" s="98"/>
      <c r="AT190" s="99"/>
      <c r="AU190" s="99"/>
      <c r="AV190" s="116"/>
      <c r="AW190" s="113"/>
      <c r="AX190" s="114"/>
      <c r="AY190" s="114"/>
      <c r="AZ190" s="115"/>
      <c r="BA190" s="113"/>
      <c r="BB190" s="114"/>
      <c r="BC190" s="114"/>
      <c r="BD190" s="114"/>
      <c r="BE190" s="117"/>
    </row>
    <row r="191" spans="3:57" ht="12" customHeight="1">
      <c r="C191" s="90"/>
      <c r="D191" s="82"/>
      <c r="E191" s="90"/>
      <c r="F191" s="81"/>
      <c r="G191" s="81"/>
      <c r="H191" s="81"/>
      <c r="I191" s="81"/>
      <c r="J191" s="81"/>
      <c r="K191" s="81"/>
      <c r="L191" s="81"/>
      <c r="M191" s="81"/>
      <c r="N191" s="91"/>
      <c r="O191" s="80"/>
      <c r="P191" s="81"/>
      <c r="Q191" s="81"/>
      <c r="R191" s="81"/>
      <c r="S191" s="81"/>
      <c r="T191" s="81"/>
      <c r="U191" s="81"/>
      <c r="V191" s="81"/>
      <c r="W191" s="81"/>
      <c r="X191" s="82"/>
      <c r="Y191" s="103"/>
      <c r="Z191" s="104"/>
      <c r="AA191" s="104"/>
      <c r="AB191" s="105"/>
      <c r="AC191" s="132"/>
      <c r="AD191" s="133"/>
      <c r="AE191" s="95"/>
      <c r="AF191" s="96"/>
      <c r="AG191" s="96"/>
      <c r="AH191" s="97"/>
      <c r="AI191" s="119">
        <f t="shared" ref="AI191" si="154">ROUND(Y191*AE191,0)</f>
        <v>0</v>
      </c>
      <c r="AJ191" s="120"/>
      <c r="AK191" s="120"/>
      <c r="AL191" s="120"/>
      <c r="AM191" s="121"/>
      <c r="AN191" s="95"/>
      <c r="AO191" s="96"/>
      <c r="AP191" s="96"/>
      <c r="AQ191" s="96"/>
      <c r="AR191" s="138"/>
      <c r="AS191" s="123"/>
      <c r="AT191" s="124"/>
      <c r="AU191" s="124"/>
      <c r="AV191" s="125"/>
      <c r="AW191" s="109"/>
      <c r="AX191" s="110"/>
      <c r="AY191" s="110"/>
      <c r="AZ191" s="112"/>
      <c r="BA191" s="109">
        <f t="shared" ref="BA191" si="155">ROUND(AS191*AW191,0)</f>
        <v>0</v>
      </c>
      <c r="BB191" s="110"/>
      <c r="BC191" s="110"/>
      <c r="BD191" s="110"/>
      <c r="BE191" s="111"/>
    </row>
    <row r="192" spans="3:57" ht="12" customHeight="1">
      <c r="C192" s="134"/>
      <c r="D192" s="79"/>
      <c r="E192" s="134"/>
      <c r="F192" s="78"/>
      <c r="G192" s="78"/>
      <c r="H192" s="78"/>
      <c r="I192" s="78"/>
      <c r="J192" s="78"/>
      <c r="K192" s="78"/>
      <c r="L192" s="78"/>
      <c r="M192" s="78"/>
      <c r="N192" s="137"/>
      <c r="O192" s="77"/>
      <c r="P192" s="78"/>
      <c r="Q192" s="78"/>
      <c r="R192" s="78"/>
      <c r="S192" s="78"/>
      <c r="T192" s="78"/>
      <c r="U192" s="78"/>
      <c r="V192" s="78"/>
      <c r="W192" s="78"/>
      <c r="X192" s="79"/>
      <c r="Y192" s="129"/>
      <c r="Z192" s="130"/>
      <c r="AA192" s="130"/>
      <c r="AB192" s="131"/>
      <c r="AC192" s="106"/>
      <c r="AD192" s="107"/>
      <c r="AE192" s="126"/>
      <c r="AF192" s="127"/>
      <c r="AG192" s="127"/>
      <c r="AH192" s="128"/>
      <c r="AI192" s="92"/>
      <c r="AJ192" s="93"/>
      <c r="AK192" s="93"/>
      <c r="AL192" s="93"/>
      <c r="AM192" s="94"/>
      <c r="AN192" s="134"/>
      <c r="AO192" s="78"/>
      <c r="AP192" s="78"/>
      <c r="AQ192" s="78"/>
      <c r="AR192" s="135"/>
      <c r="AS192" s="98"/>
      <c r="AT192" s="99"/>
      <c r="AU192" s="99"/>
      <c r="AV192" s="116"/>
      <c r="AW192" s="113"/>
      <c r="AX192" s="114"/>
      <c r="AY192" s="114"/>
      <c r="AZ192" s="115"/>
      <c r="BA192" s="113"/>
      <c r="BB192" s="114"/>
      <c r="BC192" s="114"/>
      <c r="BD192" s="114"/>
      <c r="BE192" s="117"/>
    </row>
    <row r="193" spans="3:57" ht="12" customHeight="1">
      <c r="C193" s="90"/>
      <c r="D193" s="82"/>
      <c r="E193" s="90"/>
      <c r="F193" s="81"/>
      <c r="G193" s="81"/>
      <c r="H193" s="81"/>
      <c r="I193" s="81"/>
      <c r="J193" s="81"/>
      <c r="K193" s="81"/>
      <c r="L193" s="81"/>
      <c r="M193" s="81"/>
      <c r="N193" s="91"/>
      <c r="O193" s="80"/>
      <c r="P193" s="81"/>
      <c r="Q193" s="81"/>
      <c r="R193" s="81"/>
      <c r="S193" s="81"/>
      <c r="T193" s="81"/>
      <c r="U193" s="81"/>
      <c r="V193" s="81"/>
      <c r="W193" s="81"/>
      <c r="X193" s="82"/>
      <c r="Y193" s="103"/>
      <c r="Z193" s="104"/>
      <c r="AA193" s="104"/>
      <c r="AB193" s="105"/>
      <c r="AC193" s="132"/>
      <c r="AD193" s="133"/>
      <c r="AE193" s="95"/>
      <c r="AF193" s="96"/>
      <c r="AG193" s="96"/>
      <c r="AH193" s="97"/>
      <c r="AI193" s="119">
        <f t="shared" ref="AI193" si="156">ROUND(Y193*AE193,0)</f>
        <v>0</v>
      </c>
      <c r="AJ193" s="120"/>
      <c r="AK193" s="120"/>
      <c r="AL193" s="120"/>
      <c r="AM193" s="121"/>
      <c r="AN193" s="95"/>
      <c r="AO193" s="96"/>
      <c r="AP193" s="96"/>
      <c r="AQ193" s="96"/>
      <c r="AR193" s="138"/>
      <c r="AS193" s="123"/>
      <c r="AT193" s="124"/>
      <c r="AU193" s="124"/>
      <c r="AV193" s="125"/>
      <c r="AW193" s="109"/>
      <c r="AX193" s="110"/>
      <c r="AY193" s="110"/>
      <c r="AZ193" s="112"/>
      <c r="BA193" s="109">
        <f t="shared" ref="BA193" si="157">ROUND(AS193*AW193,0)</f>
        <v>0</v>
      </c>
      <c r="BB193" s="110"/>
      <c r="BC193" s="110"/>
      <c r="BD193" s="110"/>
      <c r="BE193" s="111"/>
    </row>
    <row r="194" spans="3:57" ht="12" customHeight="1">
      <c r="C194" s="134"/>
      <c r="D194" s="79"/>
      <c r="E194" s="134"/>
      <c r="F194" s="78"/>
      <c r="G194" s="78"/>
      <c r="H194" s="78"/>
      <c r="I194" s="78"/>
      <c r="J194" s="78"/>
      <c r="K194" s="78"/>
      <c r="L194" s="78"/>
      <c r="M194" s="78"/>
      <c r="N194" s="137"/>
      <c r="O194" s="77"/>
      <c r="P194" s="78"/>
      <c r="Q194" s="78"/>
      <c r="R194" s="78"/>
      <c r="S194" s="78"/>
      <c r="T194" s="78"/>
      <c r="U194" s="78"/>
      <c r="V194" s="78"/>
      <c r="W194" s="78"/>
      <c r="X194" s="79"/>
      <c r="Y194" s="129"/>
      <c r="Z194" s="130"/>
      <c r="AA194" s="130"/>
      <c r="AB194" s="131"/>
      <c r="AC194" s="106"/>
      <c r="AD194" s="107"/>
      <c r="AE194" s="126"/>
      <c r="AF194" s="127"/>
      <c r="AG194" s="127"/>
      <c r="AH194" s="128"/>
      <c r="AI194" s="92"/>
      <c r="AJ194" s="93"/>
      <c r="AK194" s="93"/>
      <c r="AL194" s="93"/>
      <c r="AM194" s="94"/>
      <c r="AN194" s="134"/>
      <c r="AO194" s="78"/>
      <c r="AP194" s="78"/>
      <c r="AQ194" s="78"/>
      <c r="AR194" s="135"/>
      <c r="AS194" s="98"/>
      <c r="AT194" s="99"/>
      <c r="AU194" s="99"/>
      <c r="AV194" s="116"/>
      <c r="AW194" s="113"/>
      <c r="AX194" s="114"/>
      <c r="AY194" s="114"/>
      <c r="AZ194" s="115"/>
      <c r="BA194" s="113"/>
      <c r="BB194" s="114"/>
      <c r="BC194" s="114"/>
      <c r="BD194" s="114"/>
      <c r="BE194" s="117"/>
    </row>
    <row r="195" spans="3:57" ht="12" customHeight="1">
      <c r="C195" s="90"/>
      <c r="D195" s="82"/>
      <c r="E195" s="90"/>
      <c r="F195" s="81"/>
      <c r="G195" s="81"/>
      <c r="H195" s="81"/>
      <c r="I195" s="81"/>
      <c r="J195" s="81"/>
      <c r="K195" s="81"/>
      <c r="L195" s="81"/>
      <c r="M195" s="81"/>
      <c r="N195" s="91"/>
      <c r="O195" s="80"/>
      <c r="P195" s="81"/>
      <c r="Q195" s="81"/>
      <c r="R195" s="81"/>
      <c r="S195" s="81"/>
      <c r="T195" s="81"/>
      <c r="U195" s="81"/>
      <c r="V195" s="81"/>
      <c r="W195" s="81"/>
      <c r="X195" s="82"/>
      <c r="Y195" s="103"/>
      <c r="Z195" s="104"/>
      <c r="AA195" s="104"/>
      <c r="AB195" s="105"/>
      <c r="AC195" s="132"/>
      <c r="AD195" s="133"/>
      <c r="AE195" s="95"/>
      <c r="AF195" s="96"/>
      <c r="AG195" s="96"/>
      <c r="AH195" s="97"/>
      <c r="AI195" s="119">
        <f t="shared" ref="AI195" si="158">ROUND(Y195*AE195,0)</f>
        <v>0</v>
      </c>
      <c r="AJ195" s="120"/>
      <c r="AK195" s="120"/>
      <c r="AL195" s="120"/>
      <c r="AM195" s="121"/>
      <c r="AN195" s="95"/>
      <c r="AO195" s="96"/>
      <c r="AP195" s="96"/>
      <c r="AQ195" s="96"/>
      <c r="AR195" s="138"/>
      <c r="AS195" s="123"/>
      <c r="AT195" s="124"/>
      <c r="AU195" s="124"/>
      <c r="AV195" s="125"/>
      <c r="AW195" s="109"/>
      <c r="AX195" s="110"/>
      <c r="AY195" s="110"/>
      <c r="AZ195" s="112"/>
      <c r="BA195" s="109">
        <f t="shared" ref="BA195" si="159">ROUND(AS195*AW195,0)</f>
        <v>0</v>
      </c>
      <c r="BB195" s="110"/>
      <c r="BC195" s="110"/>
      <c r="BD195" s="110"/>
      <c r="BE195" s="111"/>
    </row>
    <row r="196" spans="3:57" ht="12" customHeight="1">
      <c r="C196" s="134"/>
      <c r="D196" s="79"/>
      <c r="E196" s="134"/>
      <c r="F196" s="78"/>
      <c r="G196" s="78"/>
      <c r="H196" s="78"/>
      <c r="I196" s="78"/>
      <c r="J196" s="78"/>
      <c r="K196" s="78"/>
      <c r="L196" s="78"/>
      <c r="M196" s="78"/>
      <c r="N196" s="137"/>
      <c r="O196" s="77"/>
      <c r="P196" s="78"/>
      <c r="Q196" s="78"/>
      <c r="R196" s="78"/>
      <c r="S196" s="78"/>
      <c r="T196" s="78"/>
      <c r="U196" s="78"/>
      <c r="V196" s="78"/>
      <c r="W196" s="78"/>
      <c r="X196" s="79"/>
      <c r="Y196" s="129"/>
      <c r="Z196" s="130"/>
      <c r="AA196" s="130"/>
      <c r="AB196" s="131"/>
      <c r="AC196" s="106"/>
      <c r="AD196" s="107"/>
      <c r="AE196" s="126"/>
      <c r="AF196" s="127"/>
      <c r="AG196" s="127"/>
      <c r="AH196" s="128"/>
      <c r="AI196" s="92"/>
      <c r="AJ196" s="93"/>
      <c r="AK196" s="93"/>
      <c r="AL196" s="93"/>
      <c r="AM196" s="94"/>
      <c r="AN196" s="134"/>
      <c r="AO196" s="78"/>
      <c r="AP196" s="78"/>
      <c r="AQ196" s="78"/>
      <c r="AR196" s="135"/>
      <c r="AS196" s="98"/>
      <c r="AT196" s="99"/>
      <c r="AU196" s="99"/>
      <c r="AV196" s="116"/>
      <c r="AW196" s="113"/>
      <c r="AX196" s="114"/>
      <c r="AY196" s="114"/>
      <c r="AZ196" s="115"/>
      <c r="BA196" s="113"/>
      <c r="BB196" s="114"/>
      <c r="BC196" s="114"/>
      <c r="BD196" s="114"/>
      <c r="BE196" s="117"/>
    </row>
    <row r="197" spans="3:57" ht="12" customHeight="1">
      <c r="C197" s="90"/>
      <c r="D197" s="82"/>
      <c r="E197" s="90"/>
      <c r="F197" s="81"/>
      <c r="G197" s="81"/>
      <c r="H197" s="81"/>
      <c r="I197" s="81"/>
      <c r="J197" s="81"/>
      <c r="K197" s="81"/>
      <c r="L197" s="81"/>
      <c r="M197" s="81"/>
      <c r="N197" s="91"/>
      <c r="O197" s="80"/>
      <c r="P197" s="81"/>
      <c r="Q197" s="81"/>
      <c r="R197" s="81"/>
      <c r="S197" s="81"/>
      <c r="T197" s="81"/>
      <c r="U197" s="81"/>
      <c r="V197" s="81"/>
      <c r="W197" s="81"/>
      <c r="X197" s="82"/>
      <c r="Y197" s="103"/>
      <c r="Z197" s="104"/>
      <c r="AA197" s="104"/>
      <c r="AB197" s="105"/>
      <c r="AC197" s="132"/>
      <c r="AD197" s="133"/>
      <c r="AE197" s="95"/>
      <c r="AF197" s="96"/>
      <c r="AG197" s="96"/>
      <c r="AH197" s="97"/>
      <c r="AI197" s="119">
        <f t="shared" ref="AI197" si="160">ROUND(Y197*AE197,0)</f>
        <v>0</v>
      </c>
      <c r="AJ197" s="120"/>
      <c r="AK197" s="120"/>
      <c r="AL197" s="120"/>
      <c r="AM197" s="121"/>
      <c r="AN197" s="95"/>
      <c r="AO197" s="96"/>
      <c r="AP197" s="96"/>
      <c r="AQ197" s="96"/>
      <c r="AR197" s="138"/>
      <c r="AS197" s="123"/>
      <c r="AT197" s="124"/>
      <c r="AU197" s="124"/>
      <c r="AV197" s="125"/>
      <c r="AW197" s="109"/>
      <c r="AX197" s="110"/>
      <c r="AY197" s="110"/>
      <c r="AZ197" s="112"/>
      <c r="BA197" s="109">
        <f t="shared" ref="BA197" si="161">ROUND(AS197*AW197,0)</f>
        <v>0</v>
      </c>
      <c r="BB197" s="110"/>
      <c r="BC197" s="110"/>
      <c r="BD197" s="110"/>
      <c r="BE197" s="111"/>
    </row>
    <row r="198" spans="3:57" ht="12" customHeight="1">
      <c r="C198" s="134"/>
      <c r="D198" s="79"/>
      <c r="E198" s="134"/>
      <c r="F198" s="78"/>
      <c r="G198" s="78"/>
      <c r="H198" s="78"/>
      <c r="I198" s="78"/>
      <c r="J198" s="78"/>
      <c r="K198" s="78"/>
      <c r="L198" s="78"/>
      <c r="M198" s="78"/>
      <c r="N198" s="137"/>
      <c r="O198" s="77"/>
      <c r="P198" s="78"/>
      <c r="Q198" s="78"/>
      <c r="R198" s="78"/>
      <c r="S198" s="78"/>
      <c r="T198" s="78"/>
      <c r="U198" s="78"/>
      <c r="V198" s="78"/>
      <c r="W198" s="78"/>
      <c r="X198" s="79"/>
      <c r="Y198" s="129"/>
      <c r="Z198" s="130"/>
      <c r="AA198" s="130"/>
      <c r="AB198" s="131"/>
      <c r="AC198" s="106"/>
      <c r="AD198" s="107"/>
      <c r="AE198" s="126"/>
      <c r="AF198" s="127"/>
      <c r="AG198" s="127"/>
      <c r="AH198" s="128"/>
      <c r="AI198" s="92"/>
      <c r="AJ198" s="93"/>
      <c r="AK198" s="93"/>
      <c r="AL198" s="93"/>
      <c r="AM198" s="94"/>
      <c r="AN198" s="134"/>
      <c r="AO198" s="78"/>
      <c r="AP198" s="78"/>
      <c r="AQ198" s="78"/>
      <c r="AR198" s="135"/>
      <c r="AS198" s="98"/>
      <c r="AT198" s="99"/>
      <c r="AU198" s="99"/>
      <c r="AV198" s="116"/>
      <c r="AW198" s="113"/>
      <c r="AX198" s="114"/>
      <c r="AY198" s="114"/>
      <c r="AZ198" s="115"/>
      <c r="BA198" s="113"/>
      <c r="BB198" s="114"/>
      <c r="BC198" s="114"/>
      <c r="BD198" s="114"/>
      <c r="BE198" s="117"/>
    </row>
    <row r="199" spans="3:57" ht="12" customHeight="1">
      <c r="C199" s="90"/>
      <c r="D199" s="82"/>
      <c r="E199" s="90"/>
      <c r="F199" s="81"/>
      <c r="G199" s="81"/>
      <c r="H199" s="81"/>
      <c r="I199" s="81"/>
      <c r="J199" s="81"/>
      <c r="K199" s="81"/>
      <c r="L199" s="81"/>
      <c r="M199" s="81"/>
      <c r="N199" s="91"/>
      <c r="O199" s="80"/>
      <c r="P199" s="81"/>
      <c r="Q199" s="81"/>
      <c r="R199" s="81"/>
      <c r="S199" s="81"/>
      <c r="T199" s="81"/>
      <c r="U199" s="81"/>
      <c r="V199" s="81"/>
      <c r="W199" s="81"/>
      <c r="X199" s="82"/>
      <c r="Y199" s="103"/>
      <c r="Z199" s="104"/>
      <c r="AA199" s="104"/>
      <c r="AB199" s="105"/>
      <c r="AC199" s="132"/>
      <c r="AD199" s="133"/>
      <c r="AE199" s="95"/>
      <c r="AF199" s="96"/>
      <c r="AG199" s="96"/>
      <c r="AH199" s="97"/>
      <c r="AI199" s="119">
        <f t="shared" ref="AI199" si="162">ROUND(Y199*AE199,0)</f>
        <v>0</v>
      </c>
      <c r="AJ199" s="120"/>
      <c r="AK199" s="120"/>
      <c r="AL199" s="120"/>
      <c r="AM199" s="121"/>
      <c r="AN199" s="95"/>
      <c r="AO199" s="96"/>
      <c r="AP199" s="96"/>
      <c r="AQ199" s="96"/>
      <c r="AR199" s="138"/>
      <c r="AS199" s="123"/>
      <c r="AT199" s="124"/>
      <c r="AU199" s="124"/>
      <c r="AV199" s="125"/>
      <c r="AW199" s="109"/>
      <c r="AX199" s="110"/>
      <c r="AY199" s="110"/>
      <c r="AZ199" s="112"/>
      <c r="BA199" s="109">
        <f t="shared" ref="BA199" si="163">ROUND(AS199*AW199,0)</f>
        <v>0</v>
      </c>
      <c r="BB199" s="110"/>
      <c r="BC199" s="110"/>
      <c r="BD199" s="110"/>
      <c r="BE199" s="111"/>
    </row>
    <row r="200" spans="3:57" ht="12" customHeight="1">
      <c r="C200" s="134"/>
      <c r="D200" s="79"/>
      <c r="E200" s="134"/>
      <c r="F200" s="78"/>
      <c r="G200" s="78"/>
      <c r="H200" s="78"/>
      <c r="I200" s="78"/>
      <c r="J200" s="78"/>
      <c r="K200" s="78"/>
      <c r="L200" s="78"/>
      <c r="M200" s="78"/>
      <c r="N200" s="137"/>
      <c r="O200" s="77"/>
      <c r="P200" s="78"/>
      <c r="Q200" s="78"/>
      <c r="R200" s="78"/>
      <c r="S200" s="78"/>
      <c r="T200" s="78"/>
      <c r="U200" s="78"/>
      <c r="V200" s="78"/>
      <c r="W200" s="78"/>
      <c r="X200" s="79"/>
      <c r="Y200" s="129"/>
      <c r="Z200" s="130"/>
      <c r="AA200" s="130"/>
      <c r="AB200" s="131"/>
      <c r="AC200" s="106"/>
      <c r="AD200" s="107"/>
      <c r="AE200" s="126"/>
      <c r="AF200" s="127"/>
      <c r="AG200" s="127"/>
      <c r="AH200" s="128"/>
      <c r="AI200" s="92"/>
      <c r="AJ200" s="93"/>
      <c r="AK200" s="93"/>
      <c r="AL200" s="93"/>
      <c r="AM200" s="94"/>
      <c r="AN200" s="134"/>
      <c r="AO200" s="78"/>
      <c r="AP200" s="78"/>
      <c r="AQ200" s="78"/>
      <c r="AR200" s="135"/>
      <c r="AS200" s="98"/>
      <c r="AT200" s="99"/>
      <c r="AU200" s="99"/>
      <c r="AV200" s="116"/>
      <c r="AW200" s="113"/>
      <c r="AX200" s="114"/>
      <c r="AY200" s="114"/>
      <c r="AZ200" s="115"/>
      <c r="BA200" s="113"/>
      <c r="BB200" s="114"/>
      <c r="BC200" s="114"/>
      <c r="BD200" s="114"/>
      <c r="BE200" s="117"/>
    </row>
    <row r="201" spans="3:57" ht="12" customHeight="1">
      <c r="C201" s="90"/>
      <c r="D201" s="82"/>
      <c r="E201" s="90"/>
      <c r="F201" s="81"/>
      <c r="G201" s="81"/>
      <c r="H201" s="81"/>
      <c r="I201" s="81"/>
      <c r="J201" s="81"/>
      <c r="K201" s="81"/>
      <c r="L201" s="81"/>
      <c r="M201" s="81"/>
      <c r="N201" s="91"/>
      <c r="O201" s="80"/>
      <c r="P201" s="81"/>
      <c r="Q201" s="81"/>
      <c r="R201" s="81"/>
      <c r="S201" s="81"/>
      <c r="T201" s="81"/>
      <c r="U201" s="81"/>
      <c r="V201" s="81"/>
      <c r="W201" s="81"/>
      <c r="X201" s="82"/>
      <c r="Y201" s="103"/>
      <c r="Z201" s="104"/>
      <c r="AA201" s="104"/>
      <c r="AB201" s="105"/>
      <c r="AC201" s="132"/>
      <c r="AD201" s="133"/>
      <c r="AE201" s="95"/>
      <c r="AF201" s="96"/>
      <c r="AG201" s="96"/>
      <c r="AH201" s="97"/>
      <c r="AI201" s="119">
        <f t="shared" ref="AI201" si="164">ROUND(Y201*AE201,0)</f>
        <v>0</v>
      </c>
      <c r="AJ201" s="120"/>
      <c r="AK201" s="120"/>
      <c r="AL201" s="120"/>
      <c r="AM201" s="121"/>
      <c r="AN201" s="95"/>
      <c r="AO201" s="96"/>
      <c r="AP201" s="96"/>
      <c r="AQ201" s="96"/>
      <c r="AR201" s="138"/>
      <c r="AS201" s="123"/>
      <c r="AT201" s="124"/>
      <c r="AU201" s="124"/>
      <c r="AV201" s="125"/>
      <c r="AW201" s="109"/>
      <c r="AX201" s="110"/>
      <c r="AY201" s="110"/>
      <c r="AZ201" s="112"/>
      <c r="BA201" s="109">
        <f t="shared" ref="BA201" si="165">ROUND(AS201*AW201,0)</f>
        <v>0</v>
      </c>
      <c r="BB201" s="110"/>
      <c r="BC201" s="110"/>
      <c r="BD201" s="110"/>
      <c r="BE201" s="111"/>
    </row>
    <row r="202" spans="3:57" ht="12" customHeight="1">
      <c r="C202" s="134"/>
      <c r="D202" s="79"/>
      <c r="E202" s="134"/>
      <c r="F202" s="78"/>
      <c r="G202" s="78"/>
      <c r="H202" s="78"/>
      <c r="I202" s="78"/>
      <c r="J202" s="78"/>
      <c r="K202" s="78"/>
      <c r="L202" s="78"/>
      <c r="M202" s="78"/>
      <c r="N202" s="137"/>
      <c r="O202" s="77"/>
      <c r="P202" s="78"/>
      <c r="Q202" s="78"/>
      <c r="R202" s="78"/>
      <c r="S202" s="78"/>
      <c r="T202" s="78"/>
      <c r="U202" s="78"/>
      <c r="V202" s="78"/>
      <c r="W202" s="78"/>
      <c r="X202" s="79"/>
      <c r="Y202" s="129"/>
      <c r="Z202" s="130"/>
      <c r="AA202" s="130"/>
      <c r="AB202" s="131"/>
      <c r="AC202" s="106"/>
      <c r="AD202" s="107"/>
      <c r="AE202" s="126"/>
      <c r="AF202" s="127"/>
      <c r="AG202" s="127"/>
      <c r="AH202" s="128"/>
      <c r="AI202" s="92"/>
      <c r="AJ202" s="93"/>
      <c r="AK202" s="93"/>
      <c r="AL202" s="93"/>
      <c r="AM202" s="94"/>
      <c r="AN202" s="134"/>
      <c r="AO202" s="78"/>
      <c r="AP202" s="78"/>
      <c r="AQ202" s="78"/>
      <c r="AR202" s="135"/>
      <c r="AS202" s="98"/>
      <c r="AT202" s="99"/>
      <c r="AU202" s="99"/>
      <c r="AV202" s="116"/>
      <c r="AW202" s="113"/>
      <c r="AX202" s="114"/>
      <c r="AY202" s="114"/>
      <c r="AZ202" s="115"/>
      <c r="BA202" s="113"/>
      <c r="BB202" s="114"/>
      <c r="BC202" s="114"/>
      <c r="BD202" s="114"/>
      <c r="BE202" s="117"/>
    </row>
    <row r="203" spans="3:57" ht="12" customHeight="1">
      <c r="C203" s="90"/>
      <c r="D203" s="82"/>
      <c r="E203" s="90"/>
      <c r="F203" s="81"/>
      <c r="G203" s="81"/>
      <c r="H203" s="81"/>
      <c r="I203" s="81"/>
      <c r="J203" s="81"/>
      <c r="K203" s="81"/>
      <c r="L203" s="81"/>
      <c r="M203" s="81"/>
      <c r="N203" s="91"/>
      <c r="O203" s="80"/>
      <c r="P203" s="81"/>
      <c r="Q203" s="81"/>
      <c r="R203" s="81"/>
      <c r="S203" s="81"/>
      <c r="T203" s="81"/>
      <c r="U203" s="81"/>
      <c r="V203" s="81"/>
      <c r="W203" s="81"/>
      <c r="X203" s="82"/>
      <c r="Y203" s="103"/>
      <c r="Z203" s="104"/>
      <c r="AA203" s="104"/>
      <c r="AB203" s="105"/>
      <c r="AC203" s="132"/>
      <c r="AD203" s="133"/>
      <c r="AE203" s="95"/>
      <c r="AF203" s="96"/>
      <c r="AG203" s="96"/>
      <c r="AH203" s="97"/>
      <c r="AI203" s="119">
        <f t="shared" ref="AI203" si="166">ROUND(Y203*AE203,0)</f>
        <v>0</v>
      </c>
      <c r="AJ203" s="120"/>
      <c r="AK203" s="120"/>
      <c r="AL203" s="120"/>
      <c r="AM203" s="121"/>
      <c r="AN203" s="95"/>
      <c r="AO203" s="96"/>
      <c r="AP203" s="96"/>
      <c r="AQ203" s="96"/>
      <c r="AR203" s="138"/>
      <c r="AS203" s="123"/>
      <c r="AT203" s="124"/>
      <c r="AU203" s="124"/>
      <c r="AV203" s="125"/>
      <c r="AW203" s="109"/>
      <c r="AX203" s="110"/>
      <c r="AY203" s="110"/>
      <c r="AZ203" s="112"/>
      <c r="BA203" s="109">
        <f t="shared" ref="BA203" si="167">ROUND(AS203*AW203,0)</f>
        <v>0</v>
      </c>
      <c r="BB203" s="110"/>
      <c r="BC203" s="110"/>
      <c r="BD203" s="110"/>
      <c r="BE203" s="111"/>
    </row>
    <row r="204" spans="3:57" ht="12" customHeight="1">
      <c r="C204" s="134"/>
      <c r="D204" s="79"/>
      <c r="E204" s="134"/>
      <c r="F204" s="78"/>
      <c r="G204" s="78"/>
      <c r="H204" s="78"/>
      <c r="I204" s="78"/>
      <c r="J204" s="78"/>
      <c r="K204" s="78"/>
      <c r="L204" s="78"/>
      <c r="M204" s="78"/>
      <c r="N204" s="137"/>
      <c r="O204" s="77"/>
      <c r="P204" s="78"/>
      <c r="Q204" s="78"/>
      <c r="R204" s="78"/>
      <c r="S204" s="78"/>
      <c r="T204" s="78"/>
      <c r="U204" s="78"/>
      <c r="V204" s="78"/>
      <c r="W204" s="78"/>
      <c r="X204" s="79"/>
      <c r="Y204" s="129"/>
      <c r="Z204" s="130"/>
      <c r="AA204" s="130"/>
      <c r="AB204" s="131"/>
      <c r="AC204" s="106"/>
      <c r="AD204" s="107"/>
      <c r="AE204" s="126"/>
      <c r="AF204" s="127"/>
      <c r="AG204" s="127"/>
      <c r="AH204" s="128"/>
      <c r="AI204" s="92"/>
      <c r="AJ204" s="93"/>
      <c r="AK204" s="93"/>
      <c r="AL204" s="93"/>
      <c r="AM204" s="94"/>
      <c r="AN204" s="134"/>
      <c r="AO204" s="78"/>
      <c r="AP204" s="78"/>
      <c r="AQ204" s="78"/>
      <c r="AR204" s="135"/>
      <c r="AS204" s="98"/>
      <c r="AT204" s="99"/>
      <c r="AU204" s="99"/>
      <c r="AV204" s="116"/>
      <c r="AW204" s="113"/>
      <c r="AX204" s="114"/>
      <c r="AY204" s="114"/>
      <c r="AZ204" s="115"/>
      <c r="BA204" s="113"/>
      <c r="BB204" s="114"/>
      <c r="BC204" s="114"/>
      <c r="BD204" s="114"/>
      <c r="BE204" s="117"/>
    </row>
    <row r="205" spans="3:57" ht="12" customHeight="1">
      <c r="C205" s="90"/>
      <c r="D205" s="82"/>
      <c r="E205" s="90"/>
      <c r="F205" s="81"/>
      <c r="G205" s="81"/>
      <c r="H205" s="81"/>
      <c r="I205" s="81"/>
      <c r="J205" s="81"/>
      <c r="K205" s="81"/>
      <c r="L205" s="81"/>
      <c r="M205" s="81"/>
      <c r="N205" s="91"/>
      <c r="O205" s="80"/>
      <c r="P205" s="81"/>
      <c r="Q205" s="81"/>
      <c r="R205" s="81"/>
      <c r="S205" s="81"/>
      <c r="T205" s="81"/>
      <c r="U205" s="81"/>
      <c r="V205" s="81"/>
      <c r="W205" s="81"/>
      <c r="X205" s="82"/>
      <c r="Y205" s="103"/>
      <c r="Z205" s="104"/>
      <c r="AA205" s="104"/>
      <c r="AB205" s="105"/>
      <c r="AC205" s="132"/>
      <c r="AD205" s="133"/>
      <c r="AE205" s="95"/>
      <c r="AF205" s="96"/>
      <c r="AG205" s="96"/>
      <c r="AH205" s="97"/>
      <c r="AI205" s="119">
        <f t="shared" ref="AI205" si="168">ROUND(Y205*AE205,0)</f>
        <v>0</v>
      </c>
      <c r="AJ205" s="120"/>
      <c r="AK205" s="120"/>
      <c r="AL205" s="120"/>
      <c r="AM205" s="121"/>
      <c r="AN205" s="95"/>
      <c r="AO205" s="96"/>
      <c r="AP205" s="96"/>
      <c r="AQ205" s="96"/>
      <c r="AR205" s="138"/>
      <c r="AS205" s="123"/>
      <c r="AT205" s="124"/>
      <c r="AU205" s="124"/>
      <c r="AV205" s="125"/>
      <c r="AW205" s="109"/>
      <c r="AX205" s="110"/>
      <c r="AY205" s="110"/>
      <c r="AZ205" s="112"/>
      <c r="BA205" s="109">
        <f t="shared" ref="BA205" si="169">ROUND(AS205*AW205,0)</f>
        <v>0</v>
      </c>
      <c r="BB205" s="110"/>
      <c r="BC205" s="110"/>
      <c r="BD205" s="110"/>
      <c r="BE205" s="111"/>
    </row>
    <row r="206" spans="3:57" ht="12" customHeight="1">
      <c r="C206" s="134"/>
      <c r="D206" s="79"/>
      <c r="E206" s="134"/>
      <c r="F206" s="78"/>
      <c r="G206" s="78"/>
      <c r="H206" s="78"/>
      <c r="I206" s="78"/>
      <c r="J206" s="78"/>
      <c r="K206" s="78"/>
      <c r="L206" s="78"/>
      <c r="M206" s="78"/>
      <c r="N206" s="137"/>
      <c r="O206" s="77"/>
      <c r="P206" s="78"/>
      <c r="Q206" s="78"/>
      <c r="R206" s="78"/>
      <c r="S206" s="78"/>
      <c r="T206" s="78"/>
      <c r="U206" s="78"/>
      <c r="V206" s="78"/>
      <c r="W206" s="78"/>
      <c r="X206" s="79"/>
      <c r="Y206" s="129"/>
      <c r="Z206" s="130"/>
      <c r="AA206" s="130"/>
      <c r="AB206" s="131"/>
      <c r="AC206" s="106"/>
      <c r="AD206" s="107"/>
      <c r="AE206" s="126"/>
      <c r="AF206" s="127"/>
      <c r="AG206" s="127"/>
      <c r="AH206" s="128"/>
      <c r="AI206" s="92"/>
      <c r="AJ206" s="93"/>
      <c r="AK206" s="93"/>
      <c r="AL206" s="93"/>
      <c r="AM206" s="94"/>
      <c r="AN206" s="134"/>
      <c r="AO206" s="78"/>
      <c r="AP206" s="78"/>
      <c r="AQ206" s="78"/>
      <c r="AR206" s="135"/>
      <c r="AS206" s="98"/>
      <c r="AT206" s="99"/>
      <c r="AU206" s="99"/>
      <c r="AV206" s="116"/>
      <c r="AW206" s="113"/>
      <c r="AX206" s="114"/>
      <c r="AY206" s="114"/>
      <c r="AZ206" s="115"/>
      <c r="BA206" s="113"/>
      <c r="BB206" s="114"/>
      <c r="BC206" s="114"/>
      <c r="BD206" s="114"/>
      <c r="BE206" s="117"/>
    </row>
    <row r="207" spans="3:57" ht="12" customHeight="1">
      <c r="C207" s="90"/>
      <c r="D207" s="82"/>
      <c r="E207" s="90"/>
      <c r="F207" s="81"/>
      <c r="G207" s="81"/>
      <c r="H207" s="81"/>
      <c r="I207" s="81"/>
      <c r="J207" s="81"/>
      <c r="K207" s="81"/>
      <c r="L207" s="81"/>
      <c r="M207" s="81"/>
      <c r="N207" s="91"/>
      <c r="O207" s="80"/>
      <c r="P207" s="81"/>
      <c r="Q207" s="81"/>
      <c r="R207" s="81"/>
      <c r="S207" s="81"/>
      <c r="T207" s="81"/>
      <c r="U207" s="81"/>
      <c r="V207" s="81"/>
      <c r="W207" s="81"/>
      <c r="X207" s="82"/>
      <c r="Y207" s="103"/>
      <c r="Z207" s="104"/>
      <c r="AA207" s="104"/>
      <c r="AB207" s="105"/>
      <c r="AC207" s="132"/>
      <c r="AD207" s="133"/>
      <c r="AE207" s="95"/>
      <c r="AF207" s="96"/>
      <c r="AG207" s="96"/>
      <c r="AH207" s="97"/>
      <c r="AI207" s="119">
        <f t="shared" ref="AI207" si="170">ROUND(Y207*AE207,0)</f>
        <v>0</v>
      </c>
      <c r="AJ207" s="120"/>
      <c r="AK207" s="120"/>
      <c r="AL207" s="120"/>
      <c r="AM207" s="121"/>
      <c r="AN207" s="95"/>
      <c r="AO207" s="96"/>
      <c r="AP207" s="96"/>
      <c r="AQ207" s="96"/>
      <c r="AR207" s="138"/>
      <c r="AS207" s="123"/>
      <c r="AT207" s="124"/>
      <c r="AU207" s="124"/>
      <c r="AV207" s="125"/>
      <c r="AW207" s="109"/>
      <c r="AX207" s="110"/>
      <c r="AY207" s="110"/>
      <c r="AZ207" s="112"/>
      <c r="BA207" s="109">
        <f t="shared" ref="BA207" si="171">ROUND(AS207*AW207,0)</f>
        <v>0</v>
      </c>
      <c r="BB207" s="110"/>
      <c r="BC207" s="110"/>
      <c r="BD207" s="110"/>
      <c r="BE207" s="111"/>
    </row>
    <row r="208" spans="3:57" ht="12" customHeight="1">
      <c r="C208" s="134"/>
      <c r="D208" s="79"/>
      <c r="E208" s="134"/>
      <c r="F208" s="78"/>
      <c r="G208" s="78"/>
      <c r="H208" s="78"/>
      <c r="I208" s="78"/>
      <c r="J208" s="78"/>
      <c r="K208" s="78"/>
      <c r="L208" s="78"/>
      <c r="M208" s="78"/>
      <c r="N208" s="137"/>
      <c r="O208" s="77"/>
      <c r="P208" s="78"/>
      <c r="Q208" s="78"/>
      <c r="R208" s="78"/>
      <c r="S208" s="78"/>
      <c r="T208" s="78"/>
      <c r="U208" s="78"/>
      <c r="V208" s="78"/>
      <c r="W208" s="78"/>
      <c r="X208" s="79"/>
      <c r="Y208" s="129"/>
      <c r="Z208" s="130"/>
      <c r="AA208" s="130"/>
      <c r="AB208" s="131"/>
      <c r="AC208" s="106"/>
      <c r="AD208" s="107"/>
      <c r="AE208" s="126"/>
      <c r="AF208" s="127"/>
      <c r="AG208" s="127"/>
      <c r="AH208" s="128"/>
      <c r="AI208" s="92"/>
      <c r="AJ208" s="93"/>
      <c r="AK208" s="93"/>
      <c r="AL208" s="93"/>
      <c r="AM208" s="94"/>
      <c r="AN208" s="134"/>
      <c r="AO208" s="78"/>
      <c r="AP208" s="78"/>
      <c r="AQ208" s="78"/>
      <c r="AR208" s="135"/>
      <c r="AS208" s="98"/>
      <c r="AT208" s="99"/>
      <c r="AU208" s="99"/>
      <c r="AV208" s="116"/>
      <c r="AW208" s="113"/>
      <c r="AX208" s="114"/>
      <c r="AY208" s="114"/>
      <c r="AZ208" s="115"/>
      <c r="BA208" s="113"/>
      <c r="BB208" s="114"/>
      <c r="BC208" s="114"/>
      <c r="BD208" s="114"/>
      <c r="BE208" s="117"/>
    </row>
    <row r="209" spans="3:57" ht="12" customHeight="1">
      <c r="C209" s="90"/>
      <c r="D209" s="82"/>
      <c r="E209" s="90"/>
      <c r="F209" s="81"/>
      <c r="G209" s="81"/>
      <c r="H209" s="81"/>
      <c r="I209" s="81"/>
      <c r="J209" s="81"/>
      <c r="K209" s="81"/>
      <c r="L209" s="81"/>
      <c r="M209" s="81"/>
      <c r="N209" s="91"/>
      <c r="O209" s="80"/>
      <c r="P209" s="81"/>
      <c r="Q209" s="81"/>
      <c r="R209" s="81"/>
      <c r="S209" s="81"/>
      <c r="T209" s="81"/>
      <c r="U209" s="81"/>
      <c r="V209" s="81"/>
      <c r="W209" s="81"/>
      <c r="X209" s="82"/>
      <c r="Y209" s="103"/>
      <c r="Z209" s="104"/>
      <c r="AA209" s="104"/>
      <c r="AB209" s="105"/>
      <c r="AC209" s="132"/>
      <c r="AD209" s="133"/>
      <c r="AE209" s="95"/>
      <c r="AF209" s="96"/>
      <c r="AG209" s="96"/>
      <c r="AH209" s="97"/>
      <c r="AI209" s="119">
        <f t="shared" ref="AI209" si="172">ROUND(Y209*AE209,0)</f>
        <v>0</v>
      </c>
      <c r="AJ209" s="120"/>
      <c r="AK209" s="120"/>
      <c r="AL209" s="120"/>
      <c r="AM209" s="121"/>
      <c r="AN209" s="95"/>
      <c r="AO209" s="96"/>
      <c r="AP209" s="96"/>
      <c r="AQ209" s="96"/>
      <c r="AR209" s="138"/>
      <c r="AS209" s="123"/>
      <c r="AT209" s="124"/>
      <c r="AU209" s="124"/>
      <c r="AV209" s="125"/>
      <c r="AW209" s="109"/>
      <c r="AX209" s="110"/>
      <c r="AY209" s="110"/>
      <c r="AZ209" s="112"/>
      <c r="BA209" s="109">
        <f t="shared" ref="BA209" si="173">ROUND(AS209*AW209,0)</f>
        <v>0</v>
      </c>
      <c r="BB209" s="110"/>
      <c r="BC209" s="110"/>
      <c r="BD209" s="110"/>
      <c r="BE209" s="111"/>
    </row>
    <row r="210" spans="3:57" ht="12" customHeight="1">
      <c r="C210" s="134"/>
      <c r="D210" s="79"/>
      <c r="E210" s="134"/>
      <c r="F210" s="78"/>
      <c r="G210" s="78"/>
      <c r="H210" s="78"/>
      <c r="I210" s="78"/>
      <c r="J210" s="78"/>
      <c r="K210" s="78"/>
      <c r="L210" s="78"/>
      <c r="M210" s="78"/>
      <c r="N210" s="137"/>
      <c r="O210" s="77"/>
      <c r="P210" s="78"/>
      <c r="Q210" s="78"/>
      <c r="R210" s="78"/>
      <c r="S210" s="78"/>
      <c r="T210" s="78"/>
      <c r="U210" s="78"/>
      <c r="V210" s="78"/>
      <c r="W210" s="78"/>
      <c r="X210" s="79"/>
      <c r="Y210" s="129"/>
      <c r="Z210" s="130"/>
      <c r="AA210" s="130"/>
      <c r="AB210" s="131"/>
      <c r="AC210" s="106"/>
      <c r="AD210" s="107"/>
      <c r="AE210" s="126"/>
      <c r="AF210" s="127"/>
      <c r="AG210" s="127"/>
      <c r="AH210" s="128"/>
      <c r="AI210" s="92"/>
      <c r="AJ210" s="93"/>
      <c r="AK210" s="93"/>
      <c r="AL210" s="93"/>
      <c r="AM210" s="94"/>
      <c r="AN210" s="134"/>
      <c r="AO210" s="78"/>
      <c r="AP210" s="78"/>
      <c r="AQ210" s="78"/>
      <c r="AR210" s="135"/>
      <c r="AS210" s="98"/>
      <c r="AT210" s="99"/>
      <c r="AU210" s="99"/>
      <c r="AV210" s="116"/>
      <c r="AW210" s="113"/>
      <c r="AX210" s="114"/>
      <c r="AY210" s="114"/>
      <c r="AZ210" s="115"/>
      <c r="BA210" s="113"/>
      <c r="BB210" s="114"/>
      <c r="BC210" s="114"/>
      <c r="BD210" s="114"/>
      <c r="BE210" s="117"/>
    </row>
    <row r="211" spans="3:57" ht="12" customHeight="1">
      <c r="C211" s="90"/>
      <c r="D211" s="82"/>
      <c r="E211" s="90"/>
      <c r="F211" s="81"/>
      <c r="G211" s="81"/>
      <c r="H211" s="81"/>
      <c r="I211" s="81"/>
      <c r="J211" s="81"/>
      <c r="K211" s="81"/>
      <c r="L211" s="81"/>
      <c r="M211" s="81"/>
      <c r="N211" s="91"/>
      <c r="O211" s="80"/>
      <c r="P211" s="81"/>
      <c r="Q211" s="81"/>
      <c r="R211" s="81"/>
      <c r="S211" s="81"/>
      <c r="T211" s="81"/>
      <c r="U211" s="81"/>
      <c r="V211" s="81"/>
      <c r="W211" s="81"/>
      <c r="X211" s="82"/>
      <c r="Y211" s="103"/>
      <c r="Z211" s="104"/>
      <c r="AA211" s="104"/>
      <c r="AB211" s="105"/>
      <c r="AC211" s="132"/>
      <c r="AD211" s="133"/>
      <c r="AE211" s="95"/>
      <c r="AF211" s="96"/>
      <c r="AG211" s="96"/>
      <c r="AH211" s="97"/>
      <c r="AI211" s="119">
        <f t="shared" ref="AI211" si="174">ROUND(Y211*AE211,0)</f>
        <v>0</v>
      </c>
      <c r="AJ211" s="120"/>
      <c r="AK211" s="120"/>
      <c r="AL211" s="120"/>
      <c r="AM211" s="121"/>
      <c r="AN211" s="95"/>
      <c r="AO211" s="96"/>
      <c r="AP211" s="96"/>
      <c r="AQ211" s="96"/>
      <c r="AR211" s="138"/>
      <c r="AS211" s="123"/>
      <c r="AT211" s="124"/>
      <c r="AU211" s="124"/>
      <c r="AV211" s="125"/>
      <c r="AW211" s="109"/>
      <c r="AX211" s="110"/>
      <c r="AY211" s="110"/>
      <c r="AZ211" s="112"/>
      <c r="BA211" s="109">
        <f t="shared" ref="BA211" si="175">ROUND(AS211*AW211,0)</f>
        <v>0</v>
      </c>
      <c r="BB211" s="110"/>
      <c r="BC211" s="110"/>
      <c r="BD211" s="110"/>
      <c r="BE211" s="111"/>
    </row>
    <row r="212" spans="3:57" ht="12" customHeight="1">
      <c r="C212" s="134"/>
      <c r="D212" s="79"/>
      <c r="E212" s="134"/>
      <c r="F212" s="78"/>
      <c r="G212" s="78"/>
      <c r="H212" s="78"/>
      <c r="I212" s="78"/>
      <c r="J212" s="78"/>
      <c r="K212" s="78"/>
      <c r="L212" s="78"/>
      <c r="M212" s="78"/>
      <c r="N212" s="137"/>
      <c r="O212" s="77"/>
      <c r="P212" s="78"/>
      <c r="Q212" s="78"/>
      <c r="R212" s="78"/>
      <c r="S212" s="78"/>
      <c r="T212" s="78"/>
      <c r="U212" s="78"/>
      <c r="V212" s="78"/>
      <c r="W212" s="78"/>
      <c r="X212" s="79"/>
      <c r="Y212" s="129"/>
      <c r="Z212" s="130"/>
      <c r="AA212" s="130"/>
      <c r="AB212" s="131"/>
      <c r="AC212" s="106"/>
      <c r="AD212" s="107"/>
      <c r="AE212" s="126"/>
      <c r="AF212" s="127"/>
      <c r="AG212" s="127"/>
      <c r="AH212" s="128"/>
      <c r="AI212" s="92"/>
      <c r="AJ212" s="93"/>
      <c r="AK212" s="93"/>
      <c r="AL212" s="93"/>
      <c r="AM212" s="94"/>
      <c r="AN212" s="134"/>
      <c r="AO212" s="78"/>
      <c r="AP212" s="78"/>
      <c r="AQ212" s="78"/>
      <c r="AR212" s="135"/>
      <c r="AS212" s="98"/>
      <c r="AT212" s="99"/>
      <c r="AU212" s="99"/>
      <c r="AV212" s="116"/>
      <c r="AW212" s="113"/>
      <c r="AX212" s="114"/>
      <c r="AY212" s="114"/>
      <c r="AZ212" s="115"/>
      <c r="BA212" s="113"/>
      <c r="BB212" s="114"/>
      <c r="BC212" s="114"/>
      <c r="BD212" s="114"/>
      <c r="BE212" s="117"/>
    </row>
    <row r="213" spans="3:57" ht="12" customHeight="1">
      <c r="C213" s="90"/>
      <c r="D213" s="82"/>
      <c r="E213" s="90"/>
      <c r="F213" s="81"/>
      <c r="G213" s="81"/>
      <c r="H213" s="81"/>
      <c r="I213" s="81"/>
      <c r="J213" s="81"/>
      <c r="K213" s="81"/>
      <c r="L213" s="81"/>
      <c r="M213" s="81"/>
      <c r="N213" s="91"/>
      <c r="O213" s="80"/>
      <c r="P213" s="81"/>
      <c r="Q213" s="81"/>
      <c r="R213" s="81"/>
      <c r="S213" s="81"/>
      <c r="T213" s="81"/>
      <c r="U213" s="81"/>
      <c r="V213" s="81"/>
      <c r="W213" s="81"/>
      <c r="X213" s="82"/>
      <c r="Y213" s="103"/>
      <c r="Z213" s="104"/>
      <c r="AA213" s="104"/>
      <c r="AB213" s="105"/>
      <c r="AC213" s="132"/>
      <c r="AD213" s="133"/>
      <c r="AE213" s="95"/>
      <c r="AF213" s="96"/>
      <c r="AG213" s="96"/>
      <c r="AH213" s="97"/>
      <c r="AI213" s="119">
        <f t="shared" ref="AI213" si="176">ROUND(Y213*AE213,0)</f>
        <v>0</v>
      </c>
      <c r="AJ213" s="120"/>
      <c r="AK213" s="120"/>
      <c r="AL213" s="120"/>
      <c r="AM213" s="121"/>
      <c r="AN213" s="95"/>
      <c r="AO213" s="96"/>
      <c r="AP213" s="96"/>
      <c r="AQ213" s="96"/>
      <c r="AR213" s="138"/>
      <c r="AS213" s="123"/>
      <c r="AT213" s="124"/>
      <c r="AU213" s="124"/>
      <c r="AV213" s="125"/>
      <c r="AW213" s="109"/>
      <c r="AX213" s="110"/>
      <c r="AY213" s="110"/>
      <c r="AZ213" s="112"/>
      <c r="BA213" s="109">
        <f t="shared" ref="BA213" si="177">ROUND(AS213*AW213,0)</f>
        <v>0</v>
      </c>
      <c r="BB213" s="110"/>
      <c r="BC213" s="110"/>
      <c r="BD213" s="110"/>
      <c r="BE213" s="111"/>
    </row>
    <row r="214" spans="3:57" ht="12" customHeight="1">
      <c r="C214" s="134"/>
      <c r="D214" s="79"/>
      <c r="E214" s="134"/>
      <c r="F214" s="78"/>
      <c r="G214" s="78"/>
      <c r="H214" s="78"/>
      <c r="I214" s="78"/>
      <c r="J214" s="78"/>
      <c r="K214" s="78"/>
      <c r="L214" s="78"/>
      <c r="M214" s="78"/>
      <c r="N214" s="137"/>
      <c r="O214" s="77"/>
      <c r="P214" s="78"/>
      <c r="Q214" s="78"/>
      <c r="R214" s="78"/>
      <c r="S214" s="78"/>
      <c r="T214" s="78"/>
      <c r="U214" s="78"/>
      <c r="V214" s="78"/>
      <c r="W214" s="78"/>
      <c r="X214" s="79"/>
      <c r="Y214" s="129"/>
      <c r="Z214" s="130"/>
      <c r="AA214" s="130"/>
      <c r="AB214" s="131"/>
      <c r="AC214" s="106"/>
      <c r="AD214" s="107"/>
      <c r="AE214" s="126"/>
      <c r="AF214" s="127"/>
      <c r="AG214" s="127"/>
      <c r="AH214" s="128"/>
      <c r="AI214" s="92"/>
      <c r="AJ214" s="93"/>
      <c r="AK214" s="93"/>
      <c r="AL214" s="93"/>
      <c r="AM214" s="94"/>
      <c r="AN214" s="134"/>
      <c r="AO214" s="78"/>
      <c r="AP214" s="78"/>
      <c r="AQ214" s="78"/>
      <c r="AR214" s="135"/>
      <c r="AS214" s="98"/>
      <c r="AT214" s="99"/>
      <c r="AU214" s="99"/>
      <c r="AV214" s="116"/>
      <c r="AW214" s="113"/>
      <c r="AX214" s="114"/>
      <c r="AY214" s="114"/>
      <c r="AZ214" s="115"/>
      <c r="BA214" s="113"/>
      <c r="BB214" s="114"/>
      <c r="BC214" s="114"/>
      <c r="BD214" s="114"/>
      <c r="BE214" s="117"/>
    </row>
    <row r="215" spans="3:57" ht="12" customHeight="1">
      <c r="C215" s="90"/>
      <c r="D215" s="82"/>
      <c r="E215" s="90"/>
      <c r="F215" s="81"/>
      <c r="G215" s="81"/>
      <c r="H215" s="81"/>
      <c r="I215" s="81"/>
      <c r="J215" s="81"/>
      <c r="K215" s="81"/>
      <c r="L215" s="81"/>
      <c r="M215" s="81"/>
      <c r="N215" s="91"/>
      <c r="O215" s="80"/>
      <c r="P215" s="81"/>
      <c r="Q215" s="81"/>
      <c r="R215" s="81"/>
      <c r="S215" s="81"/>
      <c r="T215" s="81"/>
      <c r="U215" s="81"/>
      <c r="V215" s="81"/>
      <c r="W215" s="81"/>
      <c r="X215" s="82"/>
      <c r="Y215" s="103"/>
      <c r="Z215" s="104"/>
      <c r="AA215" s="104"/>
      <c r="AB215" s="105"/>
      <c r="AC215" s="132"/>
      <c r="AD215" s="133"/>
      <c r="AE215" s="95"/>
      <c r="AF215" s="96"/>
      <c r="AG215" s="96"/>
      <c r="AH215" s="97"/>
      <c r="AI215" s="119">
        <f t="shared" ref="AI215" si="178">ROUND(Y215*AE215,0)</f>
        <v>0</v>
      </c>
      <c r="AJ215" s="120"/>
      <c r="AK215" s="120"/>
      <c r="AL215" s="120"/>
      <c r="AM215" s="121"/>
      <c r="AN215" s="95"/>
      <c r="AO215" s="96"/>
      <c r="AP215" s="96"/>
      <c r="AQ215" s="96"/>
      <c r="AR215" s="138"/>
      <c r="AS215" s="123"/>
      <c r="AT215" s="124"/>
      <c r="AU215" s="124"/>
      <c r="AV215" s="125"/>
      <c r="AW215" s="109"/>
      <c r="AX215" s="110"/>
      <c r="AY215" s="110"/>
      <c r="AZ215" s="112"/>
      <c r="BA215" s="109">
        <f t="shared" ref="BA215" si="179">ROUND(AS215*AW215,0)</f>
        <v>0</v>
      </c>
      <c r="BB215" s="110"/>
      <c r="BC215" s="110"/>
      <c r="BD215" s="110"/>
      <c r="BE215" s="111"/>
    </row>
    <row r="216" spans="3:57" ht="12" customHeight="1">
      <c r="C216" s="134"/>
      <c r="D216" s="79"/>
      <c r="E216" s="134"/>
      <c r="F216" s="78"/>
      <c r="G216" s="78"/>
      <c r="H216" s="78"/>
      <c r="I216" s="78"/>
      <c r="J216" s="78"/>
      <c r="K216" s="78"/>
      <c r="L216" s="78"/>
      <c r="M216" s="78"/>
      <c r="N216" s="137"/>
      <c r="O216" s="77"/>
      <c r="P216" s="78"/>
      <c r="Q216" s="78"/>
      <c r="R216" s="78"/>
      <c r="S216" s="78"/>
      <c r="T216" s="78"/>
      <c r="U216" s="78"/>
      <c r="V216" s="78"/>
      <c r="W216" s="78"/>
      <c r="X216" s="79"/>
      <c r="Y216" s="129"/>
      <c r="Z216" s="130"/>
      <c r="AA216" s="130"/>
      <c r="AB216" s="131"/>
      <c r="AC216" s="106"/>
      <c r="AD216" s="107"/>
      <c r="AE216" s="126"/>
      <c r="AF216" s="127"/>
      <c r="AG216" s="127"/>
      <c r="AH216" s="128"/>
      <c r="AI216" s="92"/>
      <c r="AJ216" s="93"/>
      <c r="AK216" s="93"/>
      <c r="AL216" s="93"/>
      <c r="AM216" s="94"/>
      <c r="AN216" s="134"/>
      <c r="AO216" s="78"/>
      <c r="AP216" s="78"/>
      <c r="AQ216" s="78"/>
      <c r="AR216" s="135"/>
      <c r="AS216" s="98"/>
      <c r="AT216" s="99"/>
      <c r="AU216" s="99"/>
      <c r="AV216" s="116"/>
      <c r="AW216" s="113"/>
      <c r="AX216" s="114"/>
      <c r="AY216" s="114"/>
      <c r="AZ216" s="115"/>
      <c r="BA216" s="113"/>
      <c r="BB216" s="114"/>
      <c r="BC216" s="114"/>
      <c r="BD216" s="114"/>
      <c r="BE216" s="117"/>
    </row>
    <row r="217" spans="3:57" ht="12" customHeight="1">
      <c r="C217" s="90"/>
      <c r="D217" s="82"/>
      <c r="E217" s="90"/>
      <c r="F217" s="81"/>
      <c r="G217" s="81"/>
      <c r="H217" s="81"/>
      <c r="I217" s="81"/>
      <c r="J217" s="81"/>
      <c r="K217" s="81"/>
      <c r="L217" s="81"/>
      <c r="M217" s="81"/>
      <c r="N217" s="91"/>
      <c r="O217" s="80"/>
      <c r="P217" s="81"/>
      <c r="Q217" s="81"/>
      <c r="R217" s="81"/>
      <c r="S217" s="81"/>
      <c r="T217" s="81"/>
      <c r="U217" s="81"/>
      <c r="V217" s="81"/>
      <c r="W217" s="81"/>
      <c r="X217" s="82"/>
      <c r="Y217" s="103"/>
      <c r="Z217" s="104"/>
      <c r="AA217" s="104"/>
      <c r="AB217" s="105"/>
      <c r="AC217" s="132"/>
      <c r="AD217" s="133"/>
      <c r="AE217" s="95"/>
      <c r="AF217" s="96"/>
      <c r="AG217" s="96"/>
      <c r="AH217" s="97"/>
      <c r="AI217" s="119">
        <f t="shared" ref="AI217" si="180">ROUND(Y217*AE217,0)</f>
        <v>0</v>
      </c>
      <c r="AJ217" s="120"/>
      <c r="AK217" s="120"/>
      <c r="AL217" s="120"/>
      <c r="AM217" s="121"/>
      <c r="AN217" s="95"/>
      <c r="AO217" s="96"/>
      <c r="AP217" s="96"/>
      <c r="AQ217" s="96"/>
      <c r="AR217" s="138"/>
      <c r="AS217" s="123"/>
      <c r="AT217" s="124"/>
      <c r="AU217" s="124"/>
      <c r="AV217" s="125"/>
      <c r="AW217" s="109"/>
      <c r="AX217" s="110"/>
      <c r="AY217" s="110"/>
      <c r="AZ217" s="112"/>
      <c r="BA217" s="109">
        <f t="shared" ref="BA217" si="181">ROUND(AS217*AW217,0)</f>
        <v>0</v>
      </c>
      <c r="BB217" s="110"/>
      <c r="BC217" s="110"/>
      <c r="BD217" s="110"/>
      <c r="BE217" s="111"/>
    </row>
    <row r="218" spans="3:57" ht="12" customHeight="1">
      <c r="C218" s="134"/>
      <c r="D218" s="79"/>
      <c r="E218" s="134"/>
      <c r="F218" s="78"/>
      <c r="G218" s="78"/>
      <c r="H218" s="78"/>
      <c r="I218" s="78"/>
      <c r="J218" s="78"/>
      <c r="K218" s="78"/>
      <c r="L218" s="78"/>
      <c r="M218" s="78"/>
      <c r="N218" s="137"/>
      <c r="O218" s="77"/>
      <c r="P218" s="78"/>
      <c r="Q218" s="78"/>
      <c r="R218" s="78"/>
      <c r="S218" s="78"/>
      <c r="T218" s="78"/>
      <c r="U218" s="78"/>
      <c r="V218" s="78"/>
      <c r="W218" s="78"/>
      <c r="X218" s="79"/>
      <c r="Y218" s="129"/>
      <c r="Z218" s="130"/>
      <c r="AA218" s="130"/>
      <c r="AB218" s="131"/>
      <c r="AC218" s="106"/>
      <c r="AD218" s="107"/>
      <c r="AE218" s="126"/>
      <c r="AF218" s="127"/>
      <c r="AG218" s="127"/>
      <c r="AH218" s="128"/>
      <c r="AI218" s="92"/>
      <c r="AJ218" s="93"/>
      <c r="AK218" s="93"/>
      <c r="AL218" s="93"/>
      <c r="AM218" s="94"/>
      <c r="AN218" s="134"/>
      <c r="AO218" s="78"/>
      <c r="AP218" s="78"/>
      <c r="AQ218" s="78"/>
      <c r="AR218" s="135"/>
      <c r="AS218" s="98"/>
      <c r="AT218" s="99"/>
      <c r="AU218" s="99"/>
      <c r="AV218" s="116"/>
      <c r="AW218" s="113"/>
      <c r="AX218" s="114"/>
      <c r="AY218" s="114"/>
      <c r="AZ218" s="115"/>
      <c r="BA218" s="113"/>
      <c r="BB218" s="114"/>
      <c r="BC218" s="114"/>
      <c r="BD218" s="114"/>
      <c r="BE218" s="117"/>
    </row>
    <row r="219" spans="3:57" ht="12" customHeight="1">
      <c r="C219" s="90"/>
      <c r="D219" s="82"/>
      <c r="E219" s="90"/>
      <c r="F219" s="81"/>
      <c r="G219" s="81"/>
      <c r="H219" s="81"/>
      <c r="I219" s="81"/>
      <c r="J219" s="81"/>
      <c r="K219" s="81"/>
      <c r="L219" s="81"/>
      <c r="M219" s="81"/>
      <c r="N219" s="91"/>
      <c r="O219" s="80"/>
      <c r="P219" s="81"/>
      <c r="Q219" s="81"/>
      <c r="R219" s="81"/>
      <c r="S219" s="81"/>
      <c r="T219" s="81"/>
      <c r="U219" s="81"/>
      <c r="V219" s="81"/>
      <c r="W219" s="81"/>
      <c r="X219" s="82"/>
      <c r="Y219" s="103"/>
      <c r="Z219" s="104"/>
      <c r="AA219" s="104"/>
      <c r="AB219" s="105"/>
      <c r="AC219" s="132"/>
      <c r="AD219" s="133"/>
      <c r="AE219" s="95"/>
      <c r="AF219" s="96"/>
      <c r="AG219" s="96"/>
      <c r="AH219" s="97"/>
      <c r="AI219" s="119">
        <f t="shared" ref="AI219" si="182">ROUND(Y219*AE219,0)</f>
        <v>0</v>
      </c>
      <c r="AJ219" s="120"/>
      <c r="AK219" s="120"/>
      <c r="AL219" s="120"/>
      <c r="AM219" s="121"/>
      <c r="AN219" s="95"/>
      <c r="AO219" s="96"/>
      <c r="AP219" s="96"/>
      <c r="AQ219" s="96"/>
      <c r="AR219" s="138"/>
      <c r="AS219" s="123"/>
      <c r="AT219" s="124"/>
      <c r="AU219" s="124"/>
      <c r="AV219" s="125"/>
      <c r="AW219" s="109"/>
      <c r="AX219" s="110"/>
      <c r="AY219" s="110"/>
      <c r="AZ219" s="112"/>
      <c r="BA219" s="109">
        <f t="shared" ref="BA219" si="183">ROUND(AS219*AW219,0)</f>
        <v>0</v>
      </c>
      <c r="BB219" s="110"/>
      <c r="BC219" s="110"/>
      <c r="BD219" s="110"/>
      <c r="BE219" s="111"/>
    </row>
    <row r="220" spans="3:57" ht="12" customHeight="1">
      <c r="C220" s="134"/>
      <c r="D220" s="79"/>
      <c r="E220" s="134"/>
      <c r="F220" s="78"/>
      <c r="G220" s="78"/>
      <c r="H220" s="78"/>
      <c r="I220" s="78"/>
      <c r="J220" s="78"/>
      <c r="K220" s="78"/>
      <c r="L220" s="78"/>
      <c r="M220" s="78"/>
      <c r="N220" s="137"/>
      <c r="O220" s="77"/>
      <c r="P220" s="78"/>
      <c r="Q220" s="78"/>
      <c r="R220" s="78"/>
      <c r="S220" s="78"/>
      <c r="T220" s="78"/>
      <c r="U220" s="78"/>
      <c r="V220" s="78"/>
      <c r="W220" s="78"/>
      <c r="X220" s="79"/>
      <c r="Y220" s="129"/>
      <c r="Z220" s="130"/>
      <c r="AA220" s="130"/>
      <c r="AB220" s="131"/>
      <c r="AC220" s="106"/>
      <c r="AD220" s="107"/>
      <c r="AE220" s="126"/>
      <c r="AF220" s="127"/>
      <c r="AG220" s="127"/>
      <c r="AH220" s="128"/>
      <c r="AI220" s="92"/>
      <c r="AJ220" s="93"/>
      <c r="AK220" s="93"/>
      <c r="AL220" s="93"/>
      <c r="AM220" s="94"/>
      <c r="AN220" s="134"/>
      <c r="AO220" s="78"/>
      <c r="AP220" s="78"/>
      <c r="AQ220" s="78"/>
      <c r="AR220" s="135"/>
      <c r="AS220" s="98"/>
      <c r="AT220" s="99"/>
      <c r="AU220" s="99"/>
      <c r="AV220" s="116"/>
      <c r="AW220" s="113"/>
      <c r="AX220" s="114"/>
      <c r="AY220" s="114"/>
      <c r="AZ220" s="115"/>
      <c r="BA220" s="113"/>
      <c r="BB220" s="114"/>
      <c r="BC220" s="114"/>
      <c r="BD220" s="114"/>
      <c r="BE220" s="117"/>
    </row>
    <row r="221" spans="3:57" ht="12" customHeight="1">
      <c r="C221" s="90"/>
      <c r="D221" s="82"/>
      <c r="E221" s="90"/>
      <c r="F221" s="81"/>
      <c r="G221" s="81"/>
      <c r="H221" s="81"/>
      <c r="I221" s="81"/>
      <c r="J221" s="81"/>
      <c r="K221" s="81"/>
      <c r="L221" s="81"/>
      <c r="M221" s="81"/>
      <c r="N221" s="91"/>
      <c r="O221" s="80"/>
      <c r="P221" s="81"/>
      <c r="Q221" s="81"/>
      <c r="R221" s="81"/>
      <c r="S221" s="81"/>
      <c r="T221" s="81"/>
      <c r="U221" s="81"/>
      <c r="V221" s="81"/>
      <c r="W221" s="81"/>
      <c r="X221" s="82"/>
      <c r="Y221" s="103"/>
      <c r="Z221" s="104"/>
      <c r="AA221" s="104"/>
      <c r="AB221" s="105"/>
      <c r="AC221" s="132"/>
      <c r="AD221" s="133"/>
      <c r="AE221" s="95"/>
      <c r="AF221" s="96"/>
      <c r="AG221" s="96"/>
      <c r="AH221" s="97"/>
      <c r="AI221" s="119">
        <f t="shared" ref="AI221" si="184">ROUND(Y221*AE221,0)</f>
        <v>0</v>
      </c>
      <c r="AJ221" s="120"/>
      <c r="AK221" s="120"/>
      <c r="AL221" s="120"/>
      <c r="AM221" s="121"/>
      <c r="AN221" s="95"/>
      <c r="AO221" s="96"/>
      <c r="AP221" s="96"/>
      <c r="AQ221" s="96"/>
      <c r="AR221" s="138"/>
      <c r="AS221" s="123"/>
      <c r="AT221" s="124"/>
      <c r="AU221" s="124"/>
      <c r="AV221" s="125"/>
      <c r="AW221" s="109"/>
      <c r="AX221" s="110"/>
      <c r="AY221" s="110"/>
      <c r="AZ221" s="112"/>
      <c r="BA221" s="109">
        <f t="shared" ref="BA221" si="185">ROUND(AS221*AW221,0)</f>
        <v>0</v>
      </c>
      <c r="BB221" s="110"/>
      <c r="BC221" s="110"/>
      <c r="BD221" s="110"/>
      <c r="BE221" s="111"/>
    </row>
    <row r="222" spans="3:57" ht="12" customHeight="1">
      <c r="C222" s="134"/>
      <c r="D222" s="79"/>
      <c r="E222" s="134"/>
      <c r="F222" s="78"/>
      <c r="G222" s="78"/>
      <c r="H222" s="78"/>
      <c r="I222" s="78"/>
      <c r="J222" s="78"/>
      <c r="K222" s="78"/>
      <c r="L222" s="78"/>
      <c r="M222" s="78"/>
      <c r="N222" s="137"/>
      <c r="O222" s="77"/>
      <c r="P222" s="78"/>
      <c r="Q222" s="78"/>
      <c r="R222" s="78"/>
      <c r="S222" s="78"/>
      <c r="T222" s="78"/>
      <c r="U222" s="78"/>
      <c r="V222" s="78"/>
      <c r="W222" s="78"/>
      <c r="X222" s="79"/>
      <c r="Y222" s="129"/>
      <c r="Z222" s="130"/>
      <c r="AA222" s="130"/>
      <c r="AB222" s="131"/>
      <c r="AC222" s="106"/>
      <c r="AD222" s="107"/>
      <c r="AE222" s="126"/>
      <c r="AF222" s="127"/>
      <c r="AG222" s="127"/>
      <c r="AH222" s="128"/>
      <c r="AI222" s="92"/>
      <c r="AJ222" s="93"/>
      <c r="AK222" s="93"/>
      <c r="AL222" s="93"/>
      <c r="AM222" s="94"/>
      <c r="AN222" s="134"/>
      <c r="AO222" s="78"/>
      <c r="AP222" s="78"/>
      <c r="AQ222" s="78"/>
      <c r="AR222" s="135"/>
      <c r="AS222" s="98"/>
      <c r="AT222" s="99"/>
      <c r="AU222" s="99"/>
      <c r="AV222" s="116"/>
      <c r="AW222" s="113"/>
      <c r="AX222" s="114"/>
      <c r="AY222" s="114"/>
      <c r="AZ222" s="115"/>
      <c r="BA222" s="113"/>
      <c r="BB222" s="114"/>
      <c r="BC222" s="114"/>
      <c r="BD222" s="114"/>
      <c r="BE222" s="117"/>
    </row>
    <row r="223" spans="3:57" ht="12" customHeight="1">
      <c r="C223" s="90"/>
      <c r="D223" s="82"/>
      <c r="E223" s="90"/>
      <c r="F223" s="81"/>
      <c r="G223" s="81"/>
      <c r="H223" s="81"/>
      <c r="I223" s="81"/>
      <c r="J223" s="81"/>
      <c r="K223" s="81"/>
      <c r="L223" s="81"/>
      <c r="M223" s="81"/>
      <c r="N223" s="91"/>
      <c r="O223" s="80"/>
      <c r="P223" s="81"/>
      <c r="Q223" s="81"/>
      <c r="R223" s="81"/>
      <c r="S223" s="81"/>
      <c r="T223" s="81"/>
      <c r="U223" s="81"/>
      <c r="V223" s="81"/>
      <c r="W223" s="81"/>
      <c r="X223" s="82"/>
      <c r="Y223" s="103"/>
      <c r="Z223" s="104"/>
      <c r="AA223" s="104"/>
      <c r="AB223" s="105"/>
      <c r="AC223" s="132"/>
      <c r="AD223" s="133"/>
      <c r="AE223" s="95"/>
      <c r="AF223" s="96"/>
      <c r="AG223" s="96"/>
      <c r="AH223" s="97"/>
      <c r="AI223" s="119">
        <f t="shared" ref="AI223" si="186">ROUND(Y223*AE223,0)</f>
        <v>0</v>
      </c>
      <c r="AJ223" s="120"/>
      <c r="AK223" s="120"/>
      <c r="AL223" s="120"/>
      <c r="AM223" s="121"/>
      <c r="AN223" s="95"/>
      <c r="AO223" s="96"/>
      <c r="AP223" s="96"/>
      <c r="AQ223" s="96"/>
      <c r="AR223" s="138"/>
      <c r="AS223" s="123"/>
      <c r="AT223" s="124"/>
      <c r="AU223" s="124"/>
      <c r="AV223" s="125"/>
      <c r="AW223" s="109"/>
      <c r="AX223" s="110"/>
      <c r="AY223" s="110"/>
      <c r="AZ223" s="112"/>
      <c r="BA223" s="109">
        <f t="shared" ref="BA223" si="187">ROUND(AS223*AW223,0)</f>
        <v>0</v>
      </c>
      <c r="BB223" s="110"/>
      <c r="BC223" s="110"/>
      <c r="BD223" s="110"/>
      <c r="BE223" s="111"/>
    </row>
    <row r="224" spans="3:57" ht="12" customHeight="1">
      <c r="C224" s="134"/>
      <c r="D224" s="79"/>
      <c r="E224" s="134"/>
      <c r="F224" s="78"/>
      <c r="G224" s="78"/>
      <c r="H224" s="78"/>
      <c r="I224" s="78"/>
      <c r="J224" s="78"/>
      <c r="K224" s="78"/>
      <c r="L224" s="78"/>
      <c r="M224" s="78"/>
      <c r="N224" s="137"/>
      <c r="O224" s="77"/>
      <c r="P224" s="78"/>
      <c r="Q224" s="78"/>
      <c r="R224" s="78"/>
      <c r="S224" s="78"/>
      <c r="T224" s="78"/>
      <c r="U224" s="78"/>
      <c r="V224" s="78"/>
      <c r="W224" s="78"/>
      <c r="X224" s="79"/>
      <c r="Y224" s="129"/>
      <c r="Z224" s="130"/>
      <c r="AA224" s="130"/>
      <c r="AB224" s="131"/>
      <c r="AC224" s="106"/>
      <c r="AD224" s="107"/>
      <c r="AE224" s="126"/>
      <c r="AF224" s="127"/>
      <c r="AG224" s="127"/>
      <c r="AH224" s="128"/>
      <c r="AI224" s="92"/>
      <c r="AJ224" s="93"/>
      <c r="AK224" s="93"/>
      <c r="AL224" s="93"/>
      <c r="AM224" s="94"/>
      <c r="AN224" s="134"/>
      <c r="AO224" s="78"/>
      <c r="AP224" s="78"/>
      <c r="AQ224" s="78"/>
      <c r="AR224" s="135"/>
      <c r="AS224" s="98"/>
      <c r="AT224" s="99"/>
      <c r="AU224" s="99"/>
      <c r="AV224" s="116"/>
      <c r="AW224" s="113"/>
      <c r="AX224" s="114"/>
      <c r="AY224" s="114"/>
      <c r="AZ224" s="115"/>
      <c r="BA224" s="113"/>
      <c r="BB224" s="114"/>
      <c r="BC224" s="114"/>
      <c r="BD224" s="114"/>
      <c r="BE224" s="117"/>
    </row>
    <row r="225" spans="3:57" ht="12" customHeight="1">
      <c r="C225" s="90"/>
      <c r="D225" s="82"/>
      <c r="E225" s="90"/>
      <c r="F225" s="81"/>
      <c r="G225" s="81"/>
      <c r="H225" s="81"/>
      <c r="I225" s="81"/>
      <c r="J225" s="81"/>
      <c r="K225" s="81"/>
      <c r="L225" s="81"/>
      <c r="M225" s="81"/>
      <c r="N225" s="91"/>
      <c r="O225" s="80"/>
      <c r="P225" s="81"/>
      <c r="Q225" s="81"/>
      <c r="R225" s="81"/>
      <c r="S225" s="81"/>
      <c r="T225" s="81"/>
      <c r="U225" s="81"/>
      <c r="V225" s="81"/>
      <c r="W225" s="81"/>
      <c r="X225" s="82"/>
      <c r="Y225" s="103"/>
      <c r="Z225" s="104"/>
      <c r="AA225" s="104"/>
      <c r="AB225" s="105"/>
      <c r="AC225" s="132"/>
      <c r="AD225" s="133"/>
      <c r="AE225" s="95"/>
      <c r="AF225" s="96"/>
      <c r="AG225" s="96"/>
      <c r="AH225" s="97"/>
      <c r="AI225" s="119">
        <f t="shared" ref="AI225" si="188">ROUND(Y225*AE225,0)</f>
        <v>0</v>
      </c>
      <c r="AJ225" s="120"/>
      <c r="AK225" s="120"/>
      <c r="AL225" s="120"/>
      <c r="AM225" s="121"/>
      <c r="AN225" s="95"/>
      <c r="AO225" s="96"/>
      <c r="AP225" s="96"/>
      <c r="AQ225" s="96"/>
      <c r="AR225" s="138"/>
      <c r="AS225" s="123"/>
      <c r="AT225" s="124"/>
      <c r="AU225" s="124"/>
      <c r="AV225" s="125"/>
      <c r="AW225" s="109"/>
      <c r="AX225" s="110"/>
      <c r="AY225" s="110"/>
      <c r="AZ225" s="112"/>
      <c r="BA225" s="109">
        <f t="shared" ref="BA225" si="189">ROUND(AS225*AW225,0)</f>
        <v>0</v>
      </c>
      <c r="BB225" s="110"/>
      <c r="BC225" s="110"/>
      <c r="BD225" s="110"/>
      <c r="BE225" s="111"/>
    </row>
    <row r="226" spans="3:57" ht="12" customHeight="1">
      <c r="C226" s="134"/>
      <c r="D226" s="79"/>
      <c r="E226" s="134"/>
      <c r="F226" s="78"/>
      <c r="G226" s="78"/>
      <c r="H226" s="78"/>
      <c r="I226" s="78"/>
      <c r="J226" s="78"/>
      <c r="K226" s="78"/>
      <c r="L226" s="78"/>
      <c r="M226" s="78"/>
      <c r="N226" s="137"/>
      <c r="O226" s="77"/>
      <c r="P226" s="78"/>
      <c r="Q226" s="78"/>
      <c r="R226" s="78"/>
      <c r="S226" s="78"/>
      <c r="T226" s="78"/>
      <c r="U226" s="78"/>
      <c r="V226" s="78"/>
      <c r="W226" s="78"/>
      <c r="X226" s="79"/>
      <c r="Y226" s="129"/>
      <c r="Z226" s="130"/>
      <c r="AA226" s="130"/>
      <c r="AB226" s="131"/>
      <c r="AC226" s="106"/>
      <c r="AD226" s="107"/>
      <c r="AE226" s="126"/>
      <c r="AF226" s="127"/>
      <c r="AG226" s="127"/>
      <c r="AH226" s="128"/>
      <c r="AI226" s="92"/>
      <c r="AJ226" s="93"/>
      <c r="AK226" s="93"/>
      <c r="AL226" s="93"/>
      <c r="AM226" s="94"/>
      <c r="AN226" s="134"/>
      <c r="AO226" s="78"/>
      <c r="AP226" s="78"/>
      <c r="AQ226" s="78"/>
      <c r="AR226" s="135"/>
      <c r="AS226" s="98"/>
      <c r="AT226" s="99"/>
      <c r="AU226" s="99"/>
      <c r="AV226" s="116"/>
      <c r="AW226" s="113"/>
      <c r="AX226" s="114"/>
      <c r="AY226" s="114"/>
      <c r="AZ226" s="115"/>
      <c r="BA226" s="113"/>
      <c r="BB226" s="114"/>
      <c r="BC226" s="114"/>
      <c r="BD226" s="114"/>
      <c r="BE226" s="117"/>
    </row>
    <row r="227" spans="3:57" ht="12" customHeight="1">
      <c r="C227" s="90"/>
      <c r="D227" s="82"/>
      <c r="E227" s="90"/>
      <c r="F227" s="81"/>
      <c r="G227" s="81"/>
      <c r="H227" s="81"/>
      <c r="I227" s="81"/>
      <c r="J227" s="81"/>
      <c r="K227" s="81"/>
      <c r="L227" s="81"/>
      <c r="M227" s="81"/>
      <c r="N227" s="91"/>
      <c r="O227" s="80"/>
      <c r="P227" s="81"/>
      <c r="Q227" s="81"/>
      <c r="R227" s="81"/>
      <c r="S227" s="81"/>
      <c r="T227" s="81"/>
      <c r="U227" s="81"/>
      <c r="V227" s="81"/>
      <c r="W227" s="81"/>
      <c r="X227" s="82"/>
      <c r="Y227" s="103"/>
      <c r="Z227" s="104"/>
      <c r="AA227" s="104"/>
      <c r="AB227" s="105"/>
      <c r="AC227" s="132"/>
      <c r="AD227" s="133"/>
      <c r="AE227" s="95"/>
      <c r="AF227" s="96"/>
      <c r="AG227" s="96"/>
      <c r="AH227" s="97"/>
      <c r="AI227" s="119">
        <f t="shared" ref="AI227" si="190">ROUND(Y227*AE227,0)</f>
        <v>0</v>
      </c>
      <c r="AJ227" s="120"/>
      <c r="AK227" s="120"/>
      <c r="AL227" s="120"/>
      <c r="AM227" s="121"/>
      <c r="AN227" s="95"/>
      <c r="AO227" s="96"/>
      <c r="AP227" s="96"/>
      <c r="AQ227" s="96"/>
      <c r="AR227" s="138"/>
      <c r="AS227" s="123"/>
      <c r="AT227" s="124"/>
      <c r="AU227" s="124"/>
      <c r="AV227" s="125"/>
      <c r="AW227" s="109"/>
      <c r="AX227" s="110"/>
      <c r="AY227" s="110"/>
      <c r="AZ227" s="112"/>
      <c r="BA227" s="109">
        <f t="shared" ref="BA227" si="191">ROUND(AS227*AW227,0)</f>
        <v>0</v>
      </c>
      <c r="BB227" s="110"/>
      <c r="BC227" s="110"/>
      <c r="BD227" s="110"/>
      <c r="BE227" s="111"/>
    </row>
    <row r="228" spans="3:57" ht="12" customHeight="1">
      <c r="C228" s="134"/>
      <c r="D228" s="79"/>
      <c r="E228" s="134"/>
      <c r="F228" s="78"/>
      <c r="G228" s="78"/>
      <c r="H228" s="78"/>
      <c r="I228" s="78"/>
      <c r="J228" s="78"/>
      <c r="K228" s="78"/>
      <c r="L228" s="78"/>
      <c r="M228" s="78"/>
      <c r="N228" s="137"/>
      <c r="O228" s="77"/>
      <c r="P228" s="78"/>
      <c r="Q228" s="78"/>
      <c r="R228" s="78"/>
      <c r="S228" s="78"/>
      <c r="T228" s="78"/>
      <c r="U228" s="78"/>
      <c r="V228" s="78"/>
      <c r="W228" s="78"/>
      <c r="X228" s="79"/>
      <c r="Y228" s="129"/>
      <c r="Z228" s="130"/>
      <c r="AA228" s="130"/>
      <c r="AB228" s="131"/>
      <c r="AC228" s="106"/>
      <c r="AD228" s="107"/>
      <c r="AE228" s="126"/>
      <c r="AF228" s="127"/>
      <c r="AG228" s="127"/>
      <c r="AH228" s="128"/>
      <c r="AI228" s="92"/>
      <c r="AJ228" s="93"/>
      <c r="AK228" s="93"/>
      <c r="AL228" s="93"/>
      <c r="AM228" s="94"/>
      <c r="AN228" s="134"/>
      <c r="AO228" s="78"/>
      <c r="AP228" s="78"/>
      <c r="AQ228" s="78"/>
      <c r="AR228" s="135"/>
      <c r="AS228" s="98"/>
      <c r="AT228" s="99"/>
      <c r="AU228" s="99"/>
      <c r="AV228" s="116"/>
      <c r="AW228" s="113"/>
      <c r="AX228" s="114"/>
      <c r="AY228" s="114"/>
      <c r="AZ228" s="115"/>
      <c r="BA228" s="113"/>
      <c r="BB228" s="114"/>
      <c r="BC228" s="114"/>
      <c r="BD228" s="114"/>
      <c r="BE228" s="117"/>
    </row>
    <row r="229" spans="3:57" ht="12" customHeight="1">
      <c r="C229" s="90"/>
      <c r="D229" s="82"/>
      <c r="E229" s="90"/>
      <c r="F229" s="81"/>
      <c r="G229" s="81"/>
      <c r="H229" s="81"/>
      <c r="I229" s="81"/>
      <c r="J229" s="81"/>
      <c r="K229" s="81"/>
      <c r="L229" s="81"/>
      <c r="M229" s="81"/>
      <c r="N229" s="91"/>
      <c r="O229" s="80"/>
      <c r="P229" s="81"/>
      <c r="Q229" s="81"/>
      <c r="R229" s="81"/>
      <c r="S229" s="81"/>
      <c r="T229" s="81"/>
      <c r="U229" s="81"/>
      <c r="V229" s="81"/>
      <c r="W229" s="81"/>
      <c r="X229" s="82"/>
      <c r="Y229" s="103"/>
      <c r="Z229" s="104"/>
      <c r="AA229" s="104"/>
      <c r="AB229" s="105"/>
      <c r="AC229" s="132"/>
      <c r="AD229" s="133"/>
      <c r="AE229" s="95"/>
      <c r="AF229" s="96"/>
      <c r="AG229" s="96"/>
      <c r="AH229" s="97"/>
      <c r="AI229" s="119">
        <f t="shared" ref="AI229" si="192">ROUND(Y229*AE229,0)</f>
        <v>0</v>
      </c>
      <c r="AJ229" s="120"/>
      <c r="AK229" s="120"/>
      <c r="AL229" s="120"/>
      <c r="AM229" s="121"/>
      <c r="AN229" s="95"/>
      <c r="AO229" s="96"/>
      <c r="AP229" s="96"/>
      <c r="AQ229" s="96"/>
      <c r="AR229" s="138"/>
      <c r="AS229" s="123"/>
      <c r="AT229" s="124"/>
      <c r="AU229" s="124"/>
      <c r="AV229" s="125"/>
      <c r="AW229" s="109"/>
      <c r="AX229" s="110"/>
      <c r="AY229" s="110"/>
      <c r="AZ229" s="112"/>
      <c r="BA229" s="109">
        <f t="shared" ref="BA229" si="193">ROUND(AS229*AW229,0)</f>
        <v>0</v>
      </c>
      <c r="BB229" s="110"/>
      <c r="BC229" s="110"/>
      <c r="BD229" s="110"/>
      <c r="BE229" s="111"/>
    </row>
    <row r="230" spans="3:57" ht="12" customHeight="1">
      <c r="C230" s="134"/>
      <c r="D230" s="79"/>
      <c r="E230" s="134"/>
      <c r="F230" s="78"/>
      <c r="G230" s="78"/>
      <c r="H230" s="78"/>
      <c r="I230" s="78"/>
      <c r="J230" s="78"/>
      <c r="K230" s="78"/>
      <c r="L230" s="78"/>
      <c r="M230" s="78"/>
      <c r="N230" s="137"/>
      <c r="O230" s="77"/>
      <c r="P230" s="78"/>
      <c r="Q230" s="78"/>
      <c r="R230" s="78"/>
      <c r="S230" s="78"/>
      <c r="T230" s="78"/>
      <c r="U230" s="78"/>
      <c r="V230" s="78"/>
      <c r="W230" s="78"/>
      <c r="X230" s="79"/>
      <c r="Y230" s="129"/>
      <c r="Z230" s="130"/>
      <c r="AA230" s="130"/>
      <c r="AB230" s="131"/>
      <c r="AC230" s="106"/>
      <c r="AD230" s="107"/>
      <c r="AE230" s="126"/>
      <c r="AF230" s="127"/>
      <c r="AG230" s="127"/>
      <c r="AH230" s="128"/>
      <c r="AI230" s="92"/>
      <c r="AJ230" s="93"/>
      <c r="AK230" s="93"/>
      <c r="AL230" s="93"/>
      <c r="AM230" s="94"/>
      <c r="AN230" s="134"/>
      <c r="AO230" s="78"/>
      <c r="AP230" s="78"/>
      <c r="AQ230" s="78"/>
      <c r="AR230" s="135"/>
      <c r="AS230" s="98"/>
      <c r="AT230" s="99"/>
      <c r="AU230" s="99"/>
      <c r="AV230" s="116"/>
      <c r="AW230" s="113"/>
      <c r="AX230" s="114"/>
      <c r="AY230" s="114"/>
      <c r="AZ230" s="115"/>
      <c r="BA230" s="113"/>
      <c r="BB230" s="114"/>
      <c r="BC230" s="114"/>
      <c r="BD230" s="114"/>
      <c r="BE230" s="117"/>
    </row>
    <row r="231" spans="3:57" ht="12" customHeight="1">
      <c r="C231" s="90"/>
      <c r="D231" s="82"/>
      <c r="E231" s="90"/>
      <c r="F231" s="81"/>
      <c r="G231" s="81"/>
      <c r="H231" s="81"/>
      <c r="I231" s="81"/>
      <c r="J231" s="81"/>
      <c r="K231" s="81"/>
      <c r="L231" s="81"/>
      <c r="M231" s="81"/>
      <c r="N231" s="91"/>
      <c r="O231" s="80"/>
      <c r="P231" s="81"/>
      <c r="Q231" s="81"/>
      <c r="R231" s="81"/>
      <c r="S231" s="81"/>
      <c r="T231" s="81"/>
      <c r="U231" s="81"/>
      <c r="V231" s="81"/>
      <c r="W231" s="81"/>
      <c r="X231" s="82"/>
      <c r="Y231" s="103"/>
      <c r="Z231" s="104"/>
      <c r="AA231" s="104"/>
      <c r="AB231" s="105"/>
      <c r="AC231" s="132"/>
      <c r="AD231" s="133"/>
      <c r="AE231" s="95"/>
      <c r="AF231" s="96"/>
      <c r="AG231" s="96"/>
      <c r="AH231" s="97"/>
      <c r="AI231" s="119">
        <f t="shared" ref="AI231" si="194">ROUND(Y231*AE231,0)</f>
        <v>0</v>
      </c>
      <c r="AJ231" s="120"/>
      <c r="AK231" s="120"/>
      <c r="AL231" s="120"/>
      <c r="AM231" s="121"/>
      <c r="AN231" s="95"/>
      <c r="AO231" s="96"/>
      <c r="AP231" s="96"/>
      <c r="AQ231" s="96"/>
      <c r="AR231" s="138"/>
      <c r="AS231" s="123"/>
      <c r="AT231" s="124"/>
      <c r="AU231" s="124"/>
      <c r="AV231" s="125"/>
      <c r="AW231" s="109"/>
      <c r="AX231" s="110"/>
      <c r="AY231" s="110"/>
      <c r="AZ231" s="112"/>
      <c r="BA231" s="109">
        <f t="shared" ref="BA231" si="195">ROUND(AS231*AW231,0)</f>
        <v>0</v>
      </c>
      <c r="BB231" s="110"/>
      <c r="BC231" s="110"/>
      <c r="BD231" s="110"/>
      <c r="BE231" s="111"/>
    </row>
    <row r="232" spans="3:57" ht="12" customHeight="1">
      <c r="C232" s="134"/>
      <c r="D232" s="79"/>
      <c r="E232" s="134"/>
      <c r="F232" s="78"/>
      <c r="G232" s="78"/>
      <c r="H232" s="78"/>
      <c r="I232" s="78"/>
      <c r="J232" s="78"/>
      <c r="K232" s="78"/>
      <c r="L232" s="78"/>
      <c r="M232" s="78"/>
      <c r="N232" s="137"/>
      <c r="O232" s="77"/>
      <c r="P232" s="78"/>
      <c r="Q232" s="78"/>
      <c r="R232" s="78"/>
      <c r="S232" s="78"/>
      <c r="T232" s="78"/>
      <c r="U232" s="78"/>
      <c r="V232" s="78"/>
      <c r="W232" s="78"/>
      <c r="X232" s="79"/>
      <c r="Y232" s="129"/>
      <c r="Z232" s="130"/>
      <c r="AA232" s="130"/>
      <c r="AB232" s="131"/>
      <c r="AC232" s="106"/>
      <c r="AD232" s="107"/>
      <c r="AE232" s="126"/>
      <c r="AF232" s="127"/>
      <c r="AG232" s="127"/>
      <c r="AH232" s="128"/>
      <c r="AI232" s="92"/>
      <c r="AJ232" s="93"/>
      <c r="AK232" s="93"/>
      <c r="AL232" s="93"/>
      <c r="AM232" s="94"/>
      <c r="AN232" s="134"/>
      <c r="AO232" s="78"/>
      <c r="AP232" s="78"/>
      <c r="AQ232" s="78"/>
      <c r="AR232" s="135"/>
      <c r="AS232" s="98"/>
      <c r="AT232" s="99"/>
      <c r="AU232" s="99"/>
      <c r="AV232" s="116"/>
      <c r="AW232" s="113"/>
      <c r="AX232" s="114"/>
      <c r="AY232" s="114"/>
      <c r="AZ232" s="115"/>
      <c r="BA232" s="113"/>
      <c r="BB232" s="114"/>
      <c r="BC232" s="114"/>
      <c r="BD232" s="114"/>
      <c r="BE232" s="117"/>
    </row>
    <row r="233" spans="3:57" ht="12" customHeight="1">
      <c r="C233" s="90"/>
      <c r="D233" s="82"/>
      <c r="E233" s="90"/>
      <c r="F233" s="81"/>
      <c r="G233" s="81"/>
      <c r="H233" s="81"/>
      <c r="I233" s="81"/>
      <c r="J233" s="81"/>
      <c r="K233" s="81"/>
      <c r="L233" s="81"/>
      <c r="M233" s="81"/>
      <c r="N233" s="91"/>
      <c r="O233" s="80"/>
      <c r="P233" s="81"/>
      <c r="Q233" s="81"/>
      <c r="R233" s="81"/>
      <c r="S233" s="81"/>
      <c r="T233" s="81"/>
      <c r="U233" s="81"/>
      <c r="V233" s="81"/>
      <c r="W233" s="81"/>
      <c r="X233" s="82"/>
      <c r="Y233" s="103"/>
      <c r="Z233" s="104"/>
      <c r="AA233" s="104"/>
      <c r="AB233" s="105"/>
      <c r="AC233" s="132"/>
      <c r="AD233" s="133"/>
      <c r="AE233" s="95"/>
      <c r="AF233" s="96"/>
      <c r="AG233" s="96"/>
      <c r="AH233" s="97"/>
      <c r="AI233" s="119">
        <f t="shared" ref="AI233" si="196">ROUND(Y233*AE233,0)</f>
        <v>0</v>
      </c>
      <c r="AJ233" s="120"/>
      <c r="AK233" s="120"/>
      <c r="AL233" s="120"/>
      <c r="AM233" s="121"/>
      <c r="AN233" s="95"/>
      <c r="AO233" s="96"/>
      <c r="AP233" s="96"/>
      <c r="AQ233" s="96"/>
      <c r="AR233" s="138"/>
      <c r="AS233" s="123"/>
      <c r="AT233" s="124"/>
      <c r="AU233" s="124"/>
      <c r="AV233" s="125"/>
      <c r="AW233" s="109"/>
      <c r="AX233" s="110"/>
      <c r="AY233" s="110"/>
      <c r="AZ233" s="112"/>
      <c r="BA233" s="109">
        <f t="shared" ref="BA233" si="197">ROUND(AS233*AW233,0)</f>
        <v>0</v>
      </c>
      <c r="BB233" s="110"/>
      <c r="BC233" s="110"/>
      <c r="BD233" s="110"/>
      <c r="BE233" s="111"/>
    </row>
    <row r="234" spans="3:57" ht="12" customHeight="1">
      <c r="C234" s="134"/>
      <c r="D234" s="79"/>
      <c r="E234" s="134"/>
      <c r="F234" s="78"/>
      <c r="G234" s="78"/>
      <c r="H234" s="78"/>
      <c r="I234" s="78"/>
      <c r="J234" s="78"/>
      <c r="K234" s="78"/>
      <c r="L234" s="78"/>
      <c r="M234" s="78"/>
      <c r="N234" s="137"/>
      <c r="O234" s="77"/>
      <c r="P234" s="78"/>
      <c r="Q234" s="78"/>
      <c r="R234" s="78"/>
      <c r="S234" s="78"/>
      <c r="T234" s="78"/>
      <c r="U234" s="78"/>
      <c r="V234" s="78"/>
      <c r="W234" s="78"/>
      <c r="X234" s="79"/>
      <c r="Y234" s="129"/>
      <c r="Z234" s="130"/>
      <c r="AA234" s="130"/>
      <c r="AB234" s="131"/>
      <c r="AC234" s="106"/>
      <c r="AD234" s="107"/>
      <c r="AE234" s="126"/>
      <c r="AF234" s="127"/>
      <c r="AG234" s="127"/>
      <c r="AH234" s="128"/>
      <c r="AI234" s="92"/>
      <c r="AJ234" s="93"/>
      <c r="AK234" s="93"/>
      <c r="AL234" s="93"/>
      <c r="AM234" s="94"/>
      <c r="AN234" s="134"/>
      <c r="AO234" s="78"/>
      <c r="AP234" s="78"/>
      <c r="AQ234" s="78"/>
      <c r="AR234" s="135"/>
      <c r="AS234" s="98"/>
      <c r="AT234" s="99"/>
      <c r="AU234" s="99"/>
      <c r="AV234" s="116"/>
      <c r="AW234" s="113"/>
      <c r="AX234" s="114"/>
      <c r="AY234" s="114"/>
      <c r="AZ234" s="115"/>
      <c r="BA234" s="113"/>
      <c r="BB234" s="114"/>
      <c r="BC234" s="114"/>
      <c r="BD234" s="114"/>
      <c r="BE234" s="117"/>
    </row>
    <row r="235" spans="3:57" ht="12" customHeight="1">
      <c r="C235" s="90"/>
      <c r="D235" s="82"/>
      <c r="E235" s="90"/>
      <c r="F235" s="81"/>
      <c r="G235" s="81"/>
      <c r="H235" s="81"/>
      <c r="I235" s="81"/>
      <c r="J235" s="81"/>
      <c r="K235" s="81"/>
      <c r="L235" s="81"/>
      <c r="M235" s="81"/>
      <c r="N235" s="91"/>
      <c r="O235" s="80"/>
      <c r="P235" s="81"/>
      <c r="Q235" s="81"/>
      <c r="R235" s="81"/>
      <c r="S235" s="81"/>
      <c r="T235" s="81"/>
      <c r="U235" s="81"/>
      <c r="V235" s="81"/>
      <c r="W235" s="81"/>
      <c r="X235" s="82"/>
      <c r="Y235" s="103"/>
      <c r="Z235" s="104"/>
      <c r="AA235" s="104"/>
      <c r="AB235" s="105"/>
      <c r="AC235" s="132"/>
      <c r="AD235" s="133"/>
      <c r="AE235" s="95"/>
      <c r="AF235" s="96"/>
      <c r="AG235" s="96"/>
      <c r="AH235" s="97"/>
      <c r="AI235" s="119">
        <f t="shared" ref="AI235" si="198">ROUND(Y235*AE235,0)</f>
        <v>0</v>
      </c>
      <c r="AJ235" s="120"/>
      <c r="AK235" s="120"/>
      <c r="AL235" s="120"/>
      <c r="AM235" s="121"/>
      <c r="AN235" s="95"/>
      <c r="AO235" s="96"/>
      <c r="AP235" s="96"/>
      <c r="AQ235" s="96"/>
      <c r="AR235" s="138"/>
      <c r="AS235" s="123"/>
      <c r="AT235" s="124"/>
      <c r="AU235" s="124"/>
      <c r="AV235" s="125"/>
      <c r="AW235" s="109"/>
      <c r="AX235" s="110"/>
      <c r="AY235" s="110"/>
      <c r="AZ235" s="112"/>
      <c r="BA235" s="109">
        <f t="shared" ref="BA235" si="199">ROUND(AS235*AW235,0)</f>
        <v>0</v>
      </c>
      <c r="BB235" s="110"/>
      <c r="BC235" s="110"/>
      <c r="BD235" s="110"/>
      <c r="BE235" s="111"/>
    </row>
    <row r="236" spans="3:57" ht="12" customHeight="1">
      <c r="C236" s="134"/>
      <c r="D236" s="79"/>
      <c r="E236" s="134"/>
      <c r="F236" s="78"/>
      <c r="G236" s="78"/>
      <c r="H236" s="78"/>
      <c r="I236" s="78"/>
      <c r="J236" s="78"/>
      <c r="K236" s="78"/>
      <c r="L236" s="78"/>
      <c r="M236" s="78"/>
      <c r="N236" s="137"/>
      <c r="O236" s="77"/>
      <c r="P236" s="78"/>
      <c r="Q236" s="78"/>
      <c r="R236" s="78"/>
      <c r="S236" s="78"/>
      <c r="T236" s="78"/>
      <c r="U236" s="78"/>
      <c r="V236" s="78"/>
      <c r="W236" s="78"/>
      <c r="X236" s="79"/>
      <c r="Y236" s="129"/>
      <c r="Z236" s="130"/>
      <c r="AA236" s="130"/>
      <c r="AB236" s="131"/>
      <c r="AC236" s="106"/>
      <c r="AD236" s="107"/>
      <c r="AE236" s="126"/>
      <c r="AF236" s="127"/>
      <c r="AG236" s="127"/>
      <c r="AH236" s="128"/>
      <c r="AI236" s="92"/>
      <c r="AJ236" s="93"/>
      <c r="AK236" s="93"/>
      <c r="AL236" s="93"/>
      <c r="AM236" s="94"/>
      <c r="AN236" s="134"/>
      <c r="AO236" s="78"/>
      <c r="AP236" s="78"/>
      <c r="AQ236" s="78"/>
      <c r="AR236" s="135"/>
      <c r="AS236" s="98"/>
      <c r="AT236" s="99"/>
      <c r="AU236" s="99"/>
      <c r="AV236" s="116"/>
      <c r="AW236" s="113"/>
      <c r="AX236" s="114"/>
      <c r="AY236" s="114"/>
      <c r="AZ236" s="115"/>
      <c r="BA236" s="113"/>
      <c r="BB236" s="114"/>
      <c r="BC236" s="114"/>
      <c r="BD236" s="114"/>
      <c r="BE236" s="117"/>
    </row>
    <row r="237" spans="3:57" ht="12" customHeight="1">
      <c r="C237" s="90"/>
      <c r="D237" s="82"/>
      <c r="E237" s="90"/>
      <c r="F237" s="81"/>
      <c r="G237" s="81"/>
      <c r="H237" s="81"/>
      <c r="I237" s="81"/>
      <c r="J237" s="81"/>
      <c r="K237" s="81"/>
      <c r="L237" s="81"/>
      <c r="M237" s="81"/>
      <c r="N237" s="91"/>
      <c r="O237" s="80"/>
      <c r="P237" s="81"/>
      <c r="Q237" s="81"/>
      <c r="R237" s="81"/>
      <c r="S237" s="81"/>
      <c r="T237" s="81"/>
      <c r="U237" s="81"/>
      <c r="V237" s="81"/>
      <c r="W237" s="81"/>
      <c r="X237" s="82"/>
      <c r="Y237" s="103"/>
      <c r="Z237" s="104"/>
      <c r="AA237" s="104"/>
      <c r="AB237" s="105"/>
      <c r="AC237" s="132"/>
      <c r="AD237" s="133"/>
      <c r="AE237" s="95"/>
      <c r="AF237" s="96"/>
      <c r="AG237" s="96"/>
      <c r="AH237" s="97"/>
      <c r="AI237" s="119">
        <f t="shared" ref="AI237" si="200">ROUND(Y237*AE237,0)</f>
        <v>0</v>
      </c>
      <c r="AJ237" s="120"/>
      <c r="AK237" s="120"/>
      <c r="AL237" s="120"/>
      <c r="AM237" s="121"/>
      <c r="AN237" s="95"/>
      <c r="AO237" s="96"/>
      <c r="AP237" s="96"/>
      <c r="AQ237" s="96"/>
      <c r="AR237" s="138"/>
      <c r="AS237" s="123"/>
      <c r="AT237" s="124"/>
      <c r="AU237" s="124"/>
      <c r="AV237" s="125"/>
      <c r="AW237" s="109"/>
      <c r="AX237" s="110"/>
      <c r="AY237" s="110"/>
      <c r="AZ237" s="112"/>
      <c r="BA237" s="109">
        <f t="shared" ref="BA237" si="201">ROUND(AS237*AW237,0)</f>
        <v>0</v>
      </c>
      <c r="BB237" s="110"/>
      <c r="BC237" s="110"/>
      <c r="BD237" s="110"/>
      <c r="BE237" s="111"/>
    </row>
    <row r="238" spans="3:57" ht="12" customHeight="1">
      <c r="C238" s="134"/>
      <c r="D238" s="79"/>
      <c r="E238" s="134"/>
      <c r="F238" s="78"/>
      <c r="G238" s="78"/>
      <c r="H238" s="78"/>
      <c r="I238" s="78"/>
      <c r="J238" s="78"/>
      <c r="K238" s="78"/>
      <c r="L238" s="78"/>
      <c r="M238" s="78"/>
      <c r="N238" s="137"/>
      <c r="O238" s="77"/>
      <c r="P238" s="78"/>
      <c r="Q238" s="78"/>
      <c r="R238" s="78"/>
      <c r="S238" s="78"/>
      <c r="T238" s="78"/>
      <c r="U238" s="78"/>
      <c r="V238" s="78"/>
      <c r="W238" s="78"/>
      <c r="X238" s="79"/>
      <c r="Y238" s="129"/>
      <c r="Z238" s="130"/>
      <c r="AA238" s="130"/>
      <c r="AB238" s="131"/>
      <c r="AC238" s="106"/>
      <c r="AD238" s="107"/>
      <c r="AE238" s="126"/>
      <c r="AF238" s="127"/>
      <c r="AG238" s="127"/>
      <c r="AH238" s="128"/>
      <c r="AI238" s="92"/>
      <c r="AJ238" s="93"/>
      <c r="AK238" s="93"/>
      <c r="AL238" s="93"/>
      <c r="AM238" s="94"/>
      <c r="AN238" s="134"/>
      <c r="AO238" s="78"/>
      <c r="AP238" s="78"/>
      <c r="AQ238" s="78"/>
      <c r="AR238" s="135"/>
      <c r="AS238" s="98"/>
      <c r="AT238" s="99"/>
      <c r="AU238" s="99"/>
      <c r="AV238" s="116"/>
      <c r="AW238" s="113"/>
      <c r="AX238" s="114"/>
      <c r="AY238" s="114"/>
      <c r="AZ238" s="115"/>
      <c r="BA238" s="113"/>
      <c r="BB238" s="114"/>
      <c r="BC238" s="114"/>
      <c r="BD238" s="114"/>
      <c r="BE238" s="117"/>
    </row>
    <row r="239" spans="3:57" ht="12" customHeight="1">
      <c r="C239" s="90"/>
      <c r="D239" s="82"/>
      <c r="E239" s="90"/>
      <c r="F239" s="81"/>
      <c r="G239" s="81"/>
      <c r="H239" s="81"/>
      <c r="I239" s="81"/>
      <c r="J239" s="81"/>
      <c r="K239" s="81"/>
      <c r="L239" s="81"/>
      <c r="M239" s="81"/>
      <c r="N239" s="91"/>
      <c r="O239" s="80"/>
      <c r="P239" s="81"/>
      <c r="Q239" s="81"/>
      <c r="R239" s="81"/>
      <c r="S239" s="81"/>
      <c r="T239" s="81"/>
      <c r="U239" s="81"/>
      <c r="V239" s="81"/>
      <c r="W239" s="81"/>
      <c r="X239" s="82"/>
      <c r="Y239" s="103"/>
      <c r="Z239" s="104"/>
      <c r="AA239" s="104"/>
      <c r="AB239" s="105"/>
      <c r="AC239" s="132"/>
      <c r="AD239" s="133"/>
      <c r="AE239" s="95"/>
      <c r="AF239" s="96"/>
      <c r="AG239" s="96"/>
      <c r="AH239" s="97"/>
      <c r="AI239" s="119">
        <f t="shared" ref="AI239" si="202">ROUND(Y239*AE239,0)</f>
        <v>0</v>
      </c>
      <c r="AJ239" s="120"/>
      <c r="AK239" s="120"/>
      <c r="AL239" s="120"/>
      <c r="AM239" s="121"/>
      <c r="AN239" s="95"/>
      <c r="AO239" s="96"/>
      <c r="AP239" s="96"/>
      <c r="AQ239" s="96"/>
      <c r="AR239" s="138"/>
      <c r="AS239" s="123"/>
      <c r="AT239" s="124"/>
      <c r="AU239" s="124"/>
      <c r="AV239" s="125"/>
      <c r="AW239" s="109"/>
      <c r="AX239" s="110"/>
      <c r="AY239" s="110"/>
      <c r="AZ239" s="112"/>
      <c r="BA239" s="109">
        <f t="shared" ref="BA239" si="203">ROUND(AS239*AW239,0)</f>
        <v>0</v>
      </c>
      <c r="BB239" s="110"/>
      <c r="BC239" s="110"/>
      <c r="BD239" s="110"/>
      <c r="BE239" s="111"/>
    </row>
    <row r="240" spans="3:57" ht="12" customHeight="1">
      <c r="C240" s="134"/>
      <c r="D240" s="79"/>
      <c r="E240" s="134"/>
      <c r="F240" s="78"/>
      <c r="G240" s="78"/>
      <c r="H240" s="78"/>
      <c r="I240" s="78"/>
      <c r="J240" s="78"/>
      <c r="K240" s="78"/>
      <c r="L240" s="78"/>
      <c r="M240" s="78"/>
      <c r="N240" s="137"/>
      <c r="O240" s="77"/>
      <c r="P240" s="78"/>
      <c r="Q240" s="78"/>
      <c r="R240" s="78"/>
      <c r="S240" s="78"/>
      <c r="T240" s="78"/>
      <c r="U240" s="78"/>
      <c r="V240" s="78"/>
      <c r="W240" s="78"/>
      <c r="X240" s="79"/>
      <c r="Y240" s="129"/>
      <c r="Z240" s="130"/>
      <c r="AA240" s="130"/>
      <c r="AB240" s="131"/>
      <c r="AC240" s="106"/>
      <c r="AD240" s="107"/>
      <c r="AE240" s="126"/>
      <c r="AF240" s="127"/>
      <c r="AG240" s="127"/>
      <c r="AH240" s="128"/>
      <c r="AI240" s="92"/>
      <c r="AJ240" s="93"/>
      <c r="AK240" s="93"/>
      <c r="AL240" s="93"/>
      <c r="AM240" s="94"/>
      <c r="AN240" s="134"/>
      <c r="AO240" s="78"/>
      <c r="AP240" s="78"/>
      <c r="AQ240" s="78"/>
      <c r="AR240" s="135"/>
      <c r="AS240" s="98"/>
      <c r="AT240" s="99"/>
      <c r="AU240" s="99"/>
      <c r="AV240" s="116"/>
      <c r="AW240" s="113"/>
      <c r="AX240" s="114"/>
      <c r="AY240" s="114"/>
      <c r="AZ240" s="115"/>
      <c r="BA240" s="113"/>
      <c r="BB240" s="114"/>
      <c r="BC240" s="114"/>
      <c r="BD240" s="114"/>
      <c r="BE240" s="117"/>
    </row>
    <row r="241" spans="3:57" ht="12" customHeight="1">
      <c r="C241" s="90"/>
      <c r="D241" s="82"/>
      <c r="E241" s="90"/>
      <c r="F241" s="81"/>
      <c r="G241" s="81"/>
      <c r="H241" s="81"/>
      <c r="I241" s="81"/>
      <c r="J241" s="81"/>
      <c r="K241" s="81"/>
      <c r="L241" s="81"/>
      <c r="M241" s="81"/>
      <c r="N241" s="91"/>
      <c r="O241" s="80"/>
      <c r="P241" s="81"/>
      <c r="Q241" s="81"/>
      <c r="R241" s="81"/>
      <c r="S241" s="81"/>
      <c r="T241" s="81"/>
      <c r="U241" s="81"/>
      <c r="V241" s="81"/>
      <c r="W241" s="81"/>
      <c r="X241" s="82"/>
      <c r="Y241" s="103"/>
      <c r="Z241" s="104"/>
      <c r="AA241" s="104"/>
      <c r="AB241" s="105"/>
      <c r="AC241" s="132"/>
      <c r="AD241" s="133"/>
      <c r="AE241" s="95"/>
      <c r="AF241" s="96"/>
      <c r="AG241" s="96"/>
      <c r="AH241" s="97"/>
      <c r="AI241" s="119">
        <f t="shared" ref="AI241" si="204">ROUND(Y241*AE241,0)</f>
        <v>0</v>
      </c>
      <c r="AJ241" s="120"/>
      <c r="AK241" s="120"/>
      <c r="AL241" s="120"/>
      <c r="AM241" s="121"/>
      <c r="AN241" s="95"/>
      <c r="AO241" s="96"/>
      <c r="AP241" s="96"/>
      <c r="AQ241" s="96"/>
      <c r="AR241" s="138"/>
      <c r="AS241" s="123"/>
      <c r="AT241" s="124"/>
      <c r="AU241" s="124"/>
      <c r="AV241" s="125"/>
      <c r="AW241" s="109"/>
      <c r="AX241" s="110"/>
      <c r="AY241" s="110"/>
      <c r="AZ241" s="112"/>
      <c r="BA241" s="109">
        <f t="shared" ref="BA241" si="205">ROUND(AS241*AW241,0)</f>
        <v>0</v>
      </c>
      <c r="BB241" s="110"/>
      <c r="BC241" s="110"/>
      <c r="BD241" s="110"/>
      <c r="BE241" s="111"/>
    </row>
    <row r="242" spans="3:57" ht="12" customHeight="1">
      <c r="C242" s="134"/>
      <c r="D242" s="79"/>
      <c r="E242" s="134"/>
      <c r="F242" s="78"/>
      <c r="G242" s="78"/>
      <c r="H242" s="78"/>
      <c r="I242" s="78"/>
      <c r="J242" s="78"/>
      <c r="K242" s="78"/>
      <c r="L242" s="78"/>
      <c r="M242" s="78"/>
      <c r="N242" s="137"/>
      <c r="O242" s="77"/>
      <c r="P242" s="78"/>
      <c r="Q242" s="78"/>
      <c r="R242" s="78"/>
      <c r="S242" s="78"/>
      <c r="T242" s="78"/>
      <c r="U242" s="78"/>
      <c r="V242" s="78"/>
      <c r="W242" s="78"/>
      <c r="X242" s="79"/>
      <c r="Y242" s="129"/>
      <c r="Z242" s="130"/>
      <c r="AA242" s="130"/>
      <c r="AB242" s="131"/>
      <c r="AC242" s="106"/>
      <c r="AD242" s="107"/>
      <c r="AE242" s="126"/>
      <c r="AF242" s="127"/>
      <c r="AG242" s="127"/>
      <c r="AH242" s="128"/>
      <c r="AI242" s="92"/>
      <c r="AJ242" s="93"/>
      <c r="AK242" s="93"/>
      <c r="AL242" s="93"/>
      <c r="AM242" s="94"/>
      <c r="AN242" s="134"/>
      <c r="AO242" s="78"/>
      <c r="AP242" s="78"/>
      <c r="AQ242" s="78"/>
      <c r="AR242" s="135"/>
      <c r="AS242" s="98"/>
      <c r="AT242" s="99"/>
      <c r="AU242" s="99"/>
      <c r="AV242" s="116"/>
      <c r="AW242" s="113"/>
      <c r="AX242" s="114"/>
      <c r="AY242" s="114"/>
      <c r="AZ242" s="115"/>
      <c r="BA242" s="113"/>
      <c r="BB242" s="114"/>
      <c r="BC242" s="114"/>
      <c r="BD242" s="114"/>
      <c r="BE242" s="117"/>
    </row>
    <row r="243" spans="3:57" ht="12" customHeight="1">
      <c r="C243" s="90"/>
      <c r="D243" s="82"/>
      <c r="E243" s="90"/>
      <c r="F243" s="81"/>
      <c r="G243" s="81"/>
      <c r="H243" s="81"/>
      <c r="I243" s="81"/>
      <c r="J243" s="81"/>
      <c r="K243" s="81"/>
      <c r="L243" s="81"/>
      <c r="M243" s="81"/>
      <c r="N243" s="91"/>
      <c r="O243" s="80"/>
      <c r="P243" s="81"/>
      <c r="Q243" s="81"/>
      <c r="R243" s="81"/>
      <c r="S243" s="81"/>
      <c r="T243" s="81"/>
      <c r="U243" s="81"/>
      <c r="V243" s="81"/>
      <c r="W243" s="81"/>
      <c r="X243" s="82"/>
      <c r="Y243" s="103"/>
      <c r="Z243" s="104"/>
      <c r="AA243" s="104"/>
      <c r="AB243" s="105"/>
      <c r="AC243" s="132"/>
      <c r="AD243" s="133"/>
      <c r="AE243" s="95"/>
      <c r="AF243" s="96"/>
      <c r="AG243" s="96"/>
      <c r="AH243" s="97"/>
      <c r="AI243" s="119">
        <f t="shared" ref="AI243" si="206">ROUND(Y243*AE243,0)</f>
        <v>0</v>
      </c>
      <c r="AJ243" s="120"/>
      <c r="AK243" s="120"/>
      <c r="AL243" s="120"/>
      <c r="AM243" s="121"/>
      <c r="AN243" s="95"/>
      <c r="AO243" s="96"/>
      <c r="AP243" s="96"/>
      <c r="AQ243" s="96"/>
      <c r="AR243" s="138"/>
      <c r="AS243" s="123"/>
      <c r="AT243" s="124"/>
      <c r="AU243" s="124"/>
      <c r="AV243" s="125"/>
      <c r="AW243" s="109"/>
      <c r="AX243" s="110"/>
      <c r="AY243" s="110"/>
      <c r="AZ243" s="112"/>
      <c r="BA243" s="109">
        <f t="shared" ref="BA243" si="207">ROUND(AS243*AW243,0)</f>
        <v>0</v>
      </c>
      <c r="BB243" s="110"/>
      <c r="BC243" s="110"/>
      <c r="BD243" s="110"/>
      <c r="BE243" s="111"/>
    </row>
    <row r="244" spans="3:57" ht="12" customHeight="1">
      <c r="C244" s="134"/>
      <c r="D244" s="79"/>
      <c r="E244" s="134"/>
      <c r="F244" s="78"/>
      <c r="G244" s="78"/>
      <c r="H244" s="78"/>
      <c r="I244" s="78"/>
      <c r="J244" s="78"/>
      <c r="K244" s="78"/>
      <c r="L244" s="78"/>
      <c r="M244" s="78"/>
      <c r="N244" s="137"/>
      <c r="O244" s="77"/>
      <c r="P244" s="78"/>
      <c r="Q244" s="78"/>
      <c r="R244" s="78"/>
      <c r="S244" s="78"/>
      <c r="T244" s="78"/>
      <c r="U244" s="78"/>
      <c r="V244" s="78"/>
      <c r="W244" s="78"/>
      <c r="X244" s="79"/>
      <c r="Y244" s="129"/>
      <c r="Z244" s="130"/>
      <c r="AA244" s="130"/>
      <c r="AB244" s="131"/>
      <c r="AC244" s="106"/>
      <c r="AD244" s="107"/>
      <c r="AE244" s="126"/>
      <c r="AF244" s="127"/>
      <c r="AG244" s="127"/>
      <c r="AH244" s="128"/>
      <c r="AI244" s="92"/>
      <c r="AJ244" s="93"/>
      <c r="AK244" s="93"/>
      <c r="AL244" s="93"/>
      <c r="AM244" s="94"/>
      <c r="AN244" s="134"/>
      <c r="AO244" s="78"/>
      <c r="AP244" s="78"/>
      <c r="AQ244" s="78"/>
      <c r="AR244" s="135"/>
      <c r="AS244" s="98"/>
      <c r="AT244" s="99"/>
      <c r="AU244" s="99"/>
      <c r="AV244" s="116"/>
      <c r="AW244" s="113"/>
      <c r="AX244" s="114"/>
      <c r="AY244" s="114"/>
      <c r="AZ244" s="115"/>
      <c r="BA244" s="113"/>
      <c r="BB244" s="114"/>
      <c r="BC244" s="114"/>
      <c r="BD244" s="114"/>
      <c r="BE244" s="117"/>
    </row>
    <row r="245" spans="3:57" ht="12" customHeight="1">
      <c r="C245" s="90"/>
      <c r="D245" s="82"/>
      <c r="E245" s="90"/>
      <c r="F245" s="81"/>
      <c r="G245" s="81"/>
      <c r="H245" s="81"/>
      <c r="I245" s="81"/>
      <c r="J245" s="81"/>
      <c r="K245" s="81"/>
      <c r="L245" s="81"/>
      <c r="M245" s="81"/>
      <c r="N245" s="91"/>
      <c r="O245" s="80"/>
      <c r="P245" s="81"/>
      <c r="Q245" s="81"/>
      <c r="R245" s="81"/>
      <c r="S245" s="81"/>
      <c r="T245" s="81"/>
      <c r="U245" s="81"/>
      <c r="V245" s="81"/>
      <c r="W245" s="81"/>
      <c r="X245" s="82"/>
      <c r="Y245" s="103"/>
      <c r="Z245" s="104"/>
      <c r="AA245" s="104"/>
      <c r="AB245" s="105"/>
      <c r="AC245" s="132"/>
      <c r="AD245" s="133"/>
      <c r="AE245" s="95"/>
      <c r="AF245" s="96"/>
      <c r="AG245" s="96"/>
      <c r="AH245" s="97"/>
      <c r="AI245" s="119">
        <f t="shared" ref="AI245" si="208">ROUND(Y245*AE245,0)</f>
        <v>0</v>
      </c>
      <c r="AJ245" s="120"/>
      <c r="AK245" s="120"/>
      <c r="AL245" s="120"/>
      <c r="AM245" s="121"/>
      <c r="AN245" s="95"/>
      <c r="AO245" s="96"/>
      <c r="AP245" s="96"/>
      <c r="AQ245" s="96"/>
      <c r="AR245" s="138"/>
      <c r="AS245" s="123"/>
      <c r="AT245" s="124"/>
      <c r="AU245" s="124"/>
      <c r="AV245" s="125"/>
      <c r="AW245" s="109"/>
      <c r="AX245" s="110"/>
      <c r="AY245" s="110"/>
      <c r="AZ245" s="112"/>
      <c r="BA245" s="109">
        <f t="shared" ref="BA245" si="209">ROUND(AS245*AW245,0)</f>
        <v>0</v>
      </c>
      <c r="BB245" s="110"/>
      <c r="BC245" s="110"/>
      <c r="BD245" s="110"/>
      <c r="BE245" s="111"/>
    </row>
    <row r="246" spans="3:57" ht="12" customHeight="1">
      <c r="C246" s="134"/>
      <c r="D246" s="79"/>
      <c r="E246" s="134"/>
      <c r="F246" s="78"/>
      <c r="G246" s="78"/>
      <c r="H246" s="78"/>
      <c r="I246" s="78"/>
      <c r="J246" s="78"/>
      <c r="K246" s="78"/>
      <c r="L246" s="78"/>
      <c r="M246" s="78"/>
      <c r="N246" s="137"/>
      <c r="O246" s="77"/>
      <c r="P246" s="78"/>
      <c r="Q246" s="78"/>
      <c r="R246" s="78"/>
      <c r="S246" s="78"/>
      <c r="T246" s="78"/>
      <c r="U246" s="78"/>
      <c r="V246" s="78"/>
      <c r="W246" s="78"/>
      <c r="X246" s="79"/>
      <c r="Y246" s="129"/>
      <c r="Z246" s="130"/>
      <c r="AA246" s="130"/>
      <c r="AB246" s="131"/>
      <c r="AC246" s="106"/>
      <c r="AD246" s="107"/>
      <c r="AE246" s="126"/>
      <c r="AF246" s="127"/>
      <c r="AG246" s="127"/>
      <c r="AH246" s="128"/>
      <c r="AI246" s="92"/>
      <c r="AJ246" s="93"/>
      <c r="AK246" s="93"/>
      <c r="AL246" s="93"/>
      <c r="AM246" s="94"/>
      <c r="AN246" s="134"/>
      <c r="AO246" s="78"/>
      <c r="AP246" s="78"/>
      <c r="AQ246" s="78"/>
      <c r="AR246" s="135"/>
      <c r="AS246" s="98"/>
      <c r="AT246" s="99"/>
      <c r="AU246" s="99"/>
      <c r="AV246" s="116"/>
      <c r="AW246" s="113"/>
      <c r="AX246" s="114"/>
      <c r="AY246" s="114"/>
      <c r="AZ246" s="115"/>
      <c r="BA246" s="113"/>
      <c r="BB246" s="114"/>
      <c r="BC246" s="114"/>
      <c r="BD246" s="114"/>
      <c r="BE246" s="117"/>
    </row>
    <row r="247" spans="3:57" ht="12" customHeight="1">
      <c r="C247" s="90"/>
      <c r="D247" s="82"/>
      <c r="E247" s="90"/>
      <c r="F247" s="81"/>
      <c r="G247" s="81"/>
      <c r="H247" s="81"/>
      <c r="I247" s="81"/>
      <c r="J247" s="81"/>
      <c r="K247" s="81"/>
      <c r="L247" s="81"/>
      <c r="M247" s="81"/>
      <c r="N247" s="91"/>
      <c r="O247" s="80"/>
      <c r="P247" s="81"/>
      <c r="Q247" s="81"/>
      <c r="R247" s="81"/>
      <c r="S247" s="81"/>
      <c r="T247" s="81"/>
      <c r="U247" s="81"/>
      <c r="V247" s="81"/>
      <c r="W247" s="81"/>
      <c r="X247" s="82"/>
      <c r="Y247" s="103"/>
      <c r="Z247" s="104"/>
      <c r="AA247" s="104"/>
      <c r="AB247" s="105"/>
      <c r="AC247" s="132"/>
      <c r="AD247" s="133"/>
      <c r="AE247" s="95"/>
      <c r="AF247" s="96"/>
      <c r="AG247" s="96"/>
      <c r="AH247" s="97"/>
      <c r="AI247" s="119">
        <f t="shared" ref="AI247" si="210">ROUND(Y247*AE247,0)</f>
        <v>0</v>
      </c>
      <c r="AJ247" s="120"/>
      <c r="AK247" s="120"/>
      <c r="AL247" s="120"/>
      <c r="AM247" s="121"/>
      <c r="AN247" s="95"/>
      <c r="AO247" s="96"/>
      <c r="AP247" s="96"/>
      <c r="AQ247" s="96"/>
      <c r="AR247" s="138"/>
      <c r="AS247" s="123"/>
      <c r="AT247" s="124"/>
      <c r="AU247" s="124"/>
      <c r="AV247" s="125"/>
      <c r="AW247" s="109"/>
      <c r="AX247" s="110"/>
      <c r="AY247" s="110"/>
      <c r="AZ247" s="112"/>
      <c r="BA247" s="109">
        <f t="shared" ref="BA247" si="211">ROUND(AS247*AW247,0)</f>
        <v>0</v>
      </c>
      <c r="BB247" s="110"/>
      <c r="BC247" s="110"/>
      <c r="BD247" s="110"/>
      <c r="BE247" s="111"/>
    </row>
    <row r="248" spans="3:57" ht="12" customHeight="1">
      <c r="C248" s="134"/>
      <c r="D248" s="79"/>
      <c r="E248" s="134"/>
      <c r="F248" s="78"/>
      <c r="G248" s="78"/>
      <c r="H248" s="78"/>
      <c r="I248" s="78"/>
      <c r="J248" s="78"/>
      <c r="K248" s="78"/>
      <c r="L248" s="78"/>
      <c r="M248" s="78"/>
      <c r="N248" s="137"/>
      <c r="O248" s="77"/>
      <c r="P248" s="78"/>
      <c r="Q248" s="78"/>
      <c r="R248" s="78"/>
      <c r="S248" s="78"/>
      <c r="T248" s="78"/>
      <c r="U248" s="78"/>
      <c r="V248" s="78"/>
      <c r="W248" s="78"/>
      <c r="X248" s="79"/>
      <c r="Y248" s="129"/>
      <c r="Z248" s="130"/>
      <c r="AA248" s="130"/>
      <c r="AB248" s="131"/>
      <c r="AC248" s="106"/>
      <c r="AD248" s="107"/>
      <c r="AE248" s="126"/>
      <c r="AF248" s="127"/>
      <c r="AG248" s="127"/>
      <c r="AH248" s="128"/>
      <c r="AI248" s="92"/>
      <c r="AJ248" s="93"/>
      <c r="AK248" s="93"/>
      <c r="AL248" s="93"/>
      <c r="AM248" s="94"/>
      <c r="AN248" s="134"/>
      <c r="AO248" s="78"/>
      <c r="AP248" s="78"/>
      <c r="AQ248" s="78"/>
      <c r="AR248" s="135"/>
      <c r="AS248" s="98"/>
      <c r="AT248" s="99"/>
      <c r="AU248" s="99"/>
      <c r="AV248" s="116"/>
      <c r="AW248" s="113"/>
      <c r="AX248" s="114"/>
      <c r="AY248" s="114"/>
      <c r="AZ248" s="115"/>
      <c r="BA248" s="113"/>
      <c r="BB248" s="114"/>
      <c r="BC248" s="114"/>
      <c r="BD248" s="114"/>
      <c r="BE248" s="117"/>
    </row>
    <row r="249" spans="3:57" ht="12" customHeight="1">
      <c r="C249" s="90"/>
      <c r="D249" s="82"/>
      <c r="E249" s="90"/>
      <c r="F249" s="81"/>
      <c r="G249" s="81"/>
      <c r="H249" s="81"/>
      <c r="I249" s="81"/>
      <c r="J249" s="81"/>
      <c r="K249" s="81"/>
      <c r="L249" s="81"/>
      <c r="M249" s="81"/>
      <c r="N249" s="91"/>
      <c r="O249" s="80"/>
      <c r="P249" s="81"/>
      <c r="Q249" s="81"/>
      <c r="R249" s="81"/>
      <c r="S249" s="81"/>
      <c r="T249" s="81"/>
      <c r="U249" s="81"/>
      <c r="V249" s="81"/>
      <c r="W249" s="81"/>
      <c r="X249" s="82"/>
      <c r="Y249" s="103"/>
      <c r="Z249" s="104"/>
      <c r="AA249" s="104"/>
      <c r="AB249" s="105"/>
      <c r="AC249" s="132"/>
      <c r="AD249" s="133"/>
      <c r="AE249" s="95"/>
      <c r="AF249" s="96"/>
      <c r="AG249" s="96"/>
      <c r="AH249" s="97"/>
      <c r="AI249" s="119">
        <f t="shared" ref="AI249" si="212">ROUND(Y249*AE249,0)</f>
        <v>0</v>
      </c>
      <c r="AJ249" s="120"/>
      <c r="AK249" s="120"/>
      <c r="AL249" s="120"/>
      <c r="AM249" s="121"/>
      <c r="AN249" s="95"/>
      <c r="AO249" s="96"/>
      <c r="AP249" s="96"/>
      <c r="AQ249" s="96"/>
      <c r="AR249" s="138"/>
      <c r="AS249" s="123"/>
      <c r="AT249" s="124"/>
      <c r="AU249" s="124"/>
      <c r="AV249" s="125"/>
      <c r="AW249" s="109"/>
      <c r="AX249" s="110"/>
      <c r="AY249" s="110"/>
      <c r="AZ249" s="112"/>
      <c r="BA249" s="109">
        <f t="shared" ref="BA249" si="213">ROUND(AS249*AW249,0)</f>
        <v>0</v>
      </c>
      <c r="BB249" s="110"/>
      <c r="BC249" s="110"/>
      <c r="BD249" s="110"/>
      <c r="BE249" s="111"/>
    </row>
    <row r="250" spans="3:57" ht="12" customHeight="1">
      <c r="C250" s="134"/>
      <c r="D250" s="79"/>
      <c r="E250" s="134"/>
      <c r="F250" s="78"/>
      <c r="G250" s="78"/>
      <c r="H250" s="78"/>
      <c r="I250" s="78"/>
      <c r="J250" s="78"/>
      <c r="K250" s="78"/>
      <c r="L250" s="78"/>
      <c r="M250" s="78"/>
      <c r="N250" s="137"/>
      <c r="O250" s="77"/>
      <c r="P250" s="78"/>
      <c r="Q250" s="78"/>
      <c r="R250" s="78"/>
      <c r="S250" s="78"/>
      <c r="T250" s="78"/>
      <c r="U250" s="78"/>
      <c r="V250" s="78"/>
      <c r="W250" s="78"/>
      <c r="X250" s="79"/>
      <c r="Y250" s="129"/>
      <c r="Z250" s="130"/>
      <c r="AA250" s="130"/>
      <c r="AB250" s="131"/>
      <c r="AC250" s="106"/>
      <c r="AD250" s="107"/>
      <c r="AE250" s="126"/>
      <c r="AF250" s="127"/>
      <c r="AG250" s="127"/>
      <c r="AH250" s="128"/>
      <c r="AI250" s="92"/>
      <c r="AJ250" s="93"/>
      <c r="AK250" s="93"/>
      <c r="AL250" s="93"/>
      <c r="AM250" s="94"/>
      <c r="AN250" s="134"/>
      <c r="AO250" s="78"/>
      <c r="AP250" s="78"/>
      <c r="AQ250" s="78"/>
      <c r="AR250" s="135"/>
      <c r="AS250" s="98"/>
      <c r="AT250" s="99"/>
      <c r="AU250" s="99"/>
      <c r="AV250" s="116"/>
      <c r="AW250" s="113"/>
      <c r="AX250" s="114"/>
      <c r="AY250" s="114"/>
      <c r="AZ250" s="115"/>
      <c r="BA250" s="113"/>
      <c r="BB250" s="114"/>
      <c r="BC250" s="114"/>
      <c r="BD250" s="114"/>
      <c r="BE250" s="117"/>
    </row>
    <row r="251" spans="3:57" ht="12" customHeight="1">
      <c r="C251" s="90"/>
      <c r="D251" s="82"/>
      <c r="E251" s="90"/>
      <c r="F251" s="81"/>
      <c r="G251" s="81"/>
      <c r="H251" s="81"/>
      <c r="I251" s="81"/>
      <c r="J251" s="81"/>
      <c r="K251" s="81"/>
      <c r="L251" s="81"/>
      <c r="M251" s="81"/>
      <c r="N251" s="91"/>
      <c r="O251" s="80"/>
      <c r="P251" s="81"/>
      <c r="Q251" s="81"/>
      <c r="R251" s="81"/>
      <c r="S251" s="81"/>
      <c r="T251" s="81"/>
      <c r="U251" s="81"/>
      <c r="V251" s="81"/>
      <c r="W251" s="81"/>
      <c r="X251" s="82"/>
      <c r="Y251" s="103"/>
      <c r="Z251" s="104"/>
      <c r="AA251" s="104"/>
      <c r="AB251" s="105"/>
      <c r="AC251" s="132"/>
      <c r="AD251" s="133"/>
      <c r="AE251" s="95"/>
      <c r="AF251" s="96"/>
      <c r="AG251" s="96"/>
      <c r="AH251" s="97"/>
      <c r="AI251" s="119">
        <f t="shared" ref="AI251" si="214">ROUND(Y251*AE251,0)</f>
        <v>0</v>
      </c>
      <c r="AJ251" s="120"/>
      <c r="AK251" s="120"/>
      <c r="AL251" s="120"/>
      <c r="AM251" s="121"/>
      <c r="AN251" s="95"/>
      <c r="AO251" s="96"/>
      <c r="AP251" s="96"/>
      <c r="AQ251" s="96"/>
      <c r="AR251" s="138"/>
      <c r="AS251" s="123"/>
      <c r="AT251" s="124"/>
      <c r="AU251" s="124"/>
      <c r="AV251" s="125"/>
      <c r="AW251" s="109"/>
      <c r="AX251" s="110"/>
      <c r="AY251" s="110"/>
      <c r="AZ251" s="112"/>
      <c r="BA251" s="109">
        <f t="shared" ref="BA251" si="215">ROUND(AS251*AW251,0)</f>
        <v>0</v>
      </c>
      <c r="BB251" s="110"/>
      <c r="BC251" s="110"/>
      <c r="BD251" s="110"/>
      <c r="BE251" s="111"/>
    </row>
    <row r="252" spans="3:57" ht="12" customHeight="1">
      <c r="C252" s="134"/>
      <c r="D252" s="79"/>
      <c r="E252" s="134"/>
      <c r="F252" s="78"/>
      <c r="G252" s="78"/>
      <c r="H252" s="78"/>
      <c r="I252" s="78"/>
      <c r="J252" s="78"/>
      <c r="K252" s="78"/>
      <c r="L252" s="78"/>
      <c r="M252" s="78"/>
      <c r="N252" s="137"/>
      <c r="O252" s="77"/>
      <c r="P252" s="78"/>
      <c r="Q252" s="78"/>
      <c r="R252" s="78"/>
      <c r="S252" s="78"/>
      <c r="T252" s="78"/>
      <c r="U252" s="78"/>
      <c r="V252" s="78"/>
      <c r="W252" s="78"/>
      <c r="X252" s="79"/>
      <c r="Y252" s="129"/>
      <c r="Z252" s="130"/>
      <c r="AA252" s="130"/>
      <c r="AB252" s="131"/>
      <c r="AC252" s="106"/>
      <c r="AD252" s="107"/>
      <c r="AE252" s="126"/>
      <c r="AF252" s="127"/>
      <c r="AG252" s="127"/>
      <c r="AH252" s="128"/>
      <c r="AI252" s="92"/>
      <c r="AJ252" s="93"/>
      <c r="AK252" s="93"/>
      <c r="AL252" s="93"/>
      <c r="AM252" s="94"/>
      <c r="AN252" s="134"/>
      <c r="AO252" s="78"/>
      <c r="AP252" s="78"/>
      <c r="AQ252" s="78"/>
      <c r="AR252" s="135"/>
      <c r="AS252" s="98"/>
      <c r="AT252" s="99"/>
      <c r="AU252" s="99"/>
      <c r="AV252" s="116"/>
      <c r="AW252" s="113"/>
      <c r="AX252" s="114"/>
      <c r="AY252" s="114"/>
      <c r="AZ252" s="115"/>
      <c r="BA252" s="113"/>
      <c r="BB252" s="114"/>
      <c r="BC252" s="114"/>
      <c r="BD252" s="114"/>
      <c r="BE252" s="117"/>
    </row>
    <row r="253" spans="3:57" ht="12" customHeight="1">
      <c r="C253" s="90"/>
      <c r="D253" s="82"/>
      <c r="E253" s="90"/>
      <c r="F253" s="81"/>
      <c r="G253" s="81"/>
      <c r="H253" s="81"/>
      <c r="I253" s="81"/>
      <c r="J253" s="81"/>
      <c r="K253" s="81"/>
      <c r="L253" s="81"/>
      <c r="M253" s="81"/>
      <c r="N253" s="91"/>
      <c r="O253" s="80"/>
      <c r="P253" s="81"/>
      <c r="Q253" s="81"/>
      <c r="R253" s="81"/>
      <c r="S253" s="81"/>
      <c r="T253" s="81"/>
      <c r="U253" s="81"/>
      <c r="V253" s="81"/>
      <c r="W253" s="81"/>
      <c r="X253" s="82"/>
      <c r="Y253" s="103"/>
      <c r="Z253" s="104"/>
      <c r="AA253" s="104"/>
      <c r="AB253" s="105"/>
      <c r="AC253" s="132"/>
      <c r="AD253" s="133"/>
      <c r="AE253" s="95"/>
      <c r="AF253" s="96"/>
      <c r="AG253" s="96"/>
      <c r="AH253" s="97"/>
      <c r="AI253" s="119">
        <f t="shared" ref="AI253" si="216">ROUND(Y253*AE253,0)</f>
        <v>0</v>
      </c>
      <c r="AJ253" s="120"/>
      <c r="AK253" s="120"/>
      <c r="AL253" s="120"/>
      <c r="AM253" s="121"/>
      <c r="AN253" s="95"/>
      <c r="AO253" s="96"/>
      <c r="AP253" s="96"/>
      <c r="AQ253" s="96"/>
      <c r="AR253" s="138"/>
      <c r="AS253" s="123"/>
      <c r="AT253" s="124"/>
      <c r="AU253" s="124"/>
      <c r="AV253" s="125"/>
      <c r="AW253" s="109"/>
      <c r="AX253" s="110"/>
      <c r="AY253" s="110"/>
      <c r="AZ253" s="112"/>
      <c r="BA253" s="109">
        <f t="shared" ref="BA253" si="217">ROUND(AS253*AW253,0)</f>
        <v>0</v>
      </c>
      <c r="BB253" s="110"/>
      <c r="BC253" s="110"/>
      <c r="BD253" s="110"/>
      <c r="BE253" s="111"/>
    </row>
    <row r="254" spans="3:57" ht="12" customHeight="1">
      <c r="C254" s="134"/>
      <c r="D254" s="79"/>
      <c r="E254" s="134"/>
      <c r="F254" s="78"/>
      <c r="G254" s="78"/>
      <c r="H254" s="78"/>
      <c r="I254" s="78"/>
      <c r="J254" s="78"/>
      <c r="K254" s="78"/>
      <c r="L254" s="78"/>
      <c r="M254" s="78"/>
      <c r="N254" s="137"/>
      <c r="O254" s="77"/>
      <c r="P254" s="78"/>
      <c r="Q254" s="78"/>
      <c r="R254" s="78"/>
      <c r="S254" s="78"/>
      <c r="T254" s="78"/>
      <c r="U254" s="78"/>
      <c r="V254" s="78"/>
      <c r="W254" s="78"/>
      <c r="X254" s="79"/>
      <c r="Y254" s="129"/>
      <c r="Z254" s="130"/>
      <c r="AA254" s="130"/>
      <c r="AB254" s="131"/>
      <c r="AC254" s="106"/>
      <c r="AD254" s="107"/>
      <c r="AE254" s="126"/>
      <c r="AF254" s="127"/>
      <c r="AG254" s="127"/>
      <c r="AH254" s="128"/>
      <c r="AI254" s="92"/>
      <c r="AJ254" s="93"/>
      <c r="AK254" s="93"/>
      <c r="AL254" s="93"/>
      <c r="AM254" s="94"/>
      <c r="AN254" s="134"/>
      <c r="AO254" s="78"/>
      <c r="AP254" s="78"/>
      <c r="AQ254" s="78"/>
      <c r="AR254" s="135"/>
      <c r="AS254" s="98"/>
      <c r="AT254" s="99"/>
      <c r="AU254" s="99"/>
      <c r="AV254" s="116"/>
      <c r="AW254" s="113"/>
      <c r="AX254" s="114"/>
      <c r="AY254" s="114"/>
      <c r="AZ254" s="115"/>
      <c r="BA254" s="113"/>
      <c r="BB254" s="114"/>
      <c r="BC254" s="114"/>
      <c r="BD254" s="114"/>
      <c r="BE254" s="117"/>
    </row>
    <row r="255" spans="3:57" ht="12" customHeight="1">
      <c r="C255" s="90"/>
      <c r="D255" s="82"/>
      <c r="E255" s="90"/>
      <c r="F255" s="81"/>
      <c r="G255" s="81"/>
      <c r="H255" s="81"/>
      <c r="I255" s="81"/>
      <c r="J255" s="81"/>
      <c r="K255" s="81"/>
      <c r="L255" s="81"/>
      <c r="M255" s="81"/>
      <c r="N255" s="91"/>
      <c r="O255" s="80"/>
      <c r="P255" s="81"/>
      <c r="Q255" s="81"/>
      <c r="R255" s="81"/>
      <c r="S255" s="81"/>
      <c r="T255" s="81"/>
      <c r="U255" s="81"/>
      <c r="V255" s="81"/>
      <c r="W255" s="81"/>
      <c r="X255" s="82"/>
      <c r="Y255" s="103"/>
      <c r="Z255" s="104"/>
      <c r="AA255" s="104"/>
      <c r="AB255" s="105"/>
      <c r="AC255" s="132"/>
      <c r="AD255" s="133"/>
      <c r="AE255" s="95"/>
      <c r="AF255" s="96"/>
      <c r="AG255" s="96"/>
      <c r="AH255" s="97"/>
      <c r="AI255" s="119">
        <f t="shared" ref="AI255" si="218">ROUND(Y255*AE255,0)</f>
        <v>0</v>
      </c>
      <c r="AJ255" s="120"/>
      <c r="AK255" s="120"/>
      <c r="AL255" s="120"/>
      <c r="AM255" s="121"/>
      <c r="AN255" s="95"/>
      <c r="AO255" s="96"/>
      <c r="AP255" s="96"/>
      <c r="AQ255" s="96"/>
      <c r="AR255" s="138"/>
      <c r="AS255" s="123"/>
      <c r="AT255" s="124"/>
      <c r="AU255" s="124"/>
      <c r="AV255" s="125"/>
      <c r="AW255" s="109"/>
      <c r="AX255" s="110"/>
      <c r="AY255" s="110"/>
      <c r="AZ255" s="112"/>
      <c r="BA255" s="109">
        <f t="shared" ref="BA255" si="219">ROUND(AS255*AW255,0)</f>
        <v>0</v>
      </c>
      <c r="BB255" s="110"/>
      <c r="BC255" s="110"/>
      <c r="BD255" s="110"/>
      <c r="BE255" s="111"/>
    </row>
    <row r="256" spans="3:57" ht="12" customHeight="1">
      <c r="C256" s="134"/>
      <c r="D256" s="79"/>
      <c r="E256" s="134"/>
      <c r="F256" s="78"/>
      <c r="G256" s="78"/>
      <c r="H256" s="78"/>
      <c r="I256" s="78"/>
      <c r="J256" s="78"/>
      <c r="K256" s="78"/>
      <c r="L256" s="78"/>
      <c r="M256" s="78"/>
      <c r="N256" s="137"/>
      <c r="O256" s="77"/>
      <c r="P256" s="78"/>
      <c r="Q256" s="78"/>
      <c r="R256" s="78"/>
      <c r="S256" s="78"/>
      <c r="T256" s="78"/>
      <c r="U256" s="78"/>
      <c r="V256" s="78"/>
      <c r="W256" s="78"/>
      <c r="X256" s="79"/>
      <c r="Y256" s="129"/>
      <c r="Z256" s="130"/>
      <c r="AA256" s="130"/>
      <c r="AB256" s="131"/>
      <c r="AC256" s="106"/>
      <c r="AD256" s="107"/>
      <c r="AE256" s="126"/>
      <c r="AF256" s="127"/>
      <c r="AG256" s="127"/>
      <c r="AH256" s="128"/>
      <c r="AI256" s="92"/>
      <c r="AJ256" s="93"/>
      <c r="AK256" s="93"/>
      <c r="AL256" s="93"/>
      <c r="AM256" s="94"/>
      <c r="AN256" s="134"/>
      <c r="AO256" s="78"/>
      <c r="AP256" s="78"/>
      <c r="AQ256" s="78"/>
      <c r="AR256" s="135"/>
      <c r="AS256" s="98"/>
      <c r="AT256" s="99"/>
      <c r="AU256" s="99"/>
      <c r="AV256" s="116"/>
      <c r="AW256" s="113"/>
      <c r="AX256" s="114"/>
      <c r="AY256" s="114"/>
      <c r="AZ256" s="115"/>
      <c r="BA256" s="113"/>
      <c r="BB256" s="114"/>
      <c r="BC256" s="114"/>
      <c r="BD256" s="114"/>
      <c r="BE256" s="117"/>
    </row>
    <row r="257" spans="3:57" ht="12" customHeight="1">
      <c r="C257" s="90"/>
      <c r="D257" s="82"/>
      <c r="E257" s="90"/>
      <c r="F257" s="81"/>
      <c r="G257" s="81"/>
      <c r="H257" s="81"/>
      <c r="I257" s="81"/>
      <c r="J257" s="81"/>
      <c r="K257" s="81"/>
      <c r="L257" s="81"/>
      <c r="M257" s="81"/>
      <c r="N257" s="91"/>
      <c r="O257" s="80"/>
      <c r="P257" s="81"/>
      <c r="Q257" s="81"/>
      <c r="R257" s="81"/>
      <c r="S257" s="81"/>
      <c r="T257" s="81"/>
      <c r="U257" s="81"/>
      <c r="V257" s="81"/>
      <c r="W257" s="81"/>
      <c r="X257" s="82"/>
      <c r="Y257" s="103"/>
      <c r="Z257" s="104"/>
      <c r="AA257" s="104"/>
      <c r="AB257" s="105"/>
      <c r="AC257" s="132"/>
      <c r="AD257" s="133"/>
      <c r="AE257" s="95"/>
      <c r="AF257" s="96"/>
      <c r="AG257" s="96"/>
      <c r="AH257" s="97"/>
      <c r="AI257" s="119">
        <f t="shared" ref="AI257" si="220">ROUND(Y257*AE257,0)</f>
        <v>0</v>
      </c>
      <c r="AJ257" s="120"/>
      <c r="AK257" s="120"/>
      <c r="AL257" s="120"/>
      <c r="AM257" s="121"/>
      <c r="AN257" s="95"/>
      <c r="AO257" s="96"/>
      <c r="AP257" s="96"/>
      <c r="AQ257" s="96"/>
      <c r="AR257" s="138"/>
      <c r="AS257" s="123"/>
      <c r="AT257" s="124"/>
      <c r="AU257" s="124"/>
      <c r="AV257" s="125"/>
      <c r="AW257" s="109"/>
      <c r="AX257" s="110"/>
      <c r="AY257" s="110"/>
      <c r="AZ257" s="112"/>
      <c r="BA257" s="109">
        <f t="shared" ref="BA257" si="221">ROUND(AS257*AW257,0)</f>
        <v>0</v>
      </c>
      <c r="BB257" s="110"/>
      <c r="BC257" s="110"/>
      <c r="BD257" s="110"/>
      <c r="BE257" s="111"/>
    </row>
    <row r="258" spans="3:57" ht="12" customHeight="1">
      <c r="C258" s="134"/>
      <c r="D258" s="79"/>
      <c r="E258" s="134"/>
      <c r="F258" s="78"/>
      <c r="G258" s="78"/>
      <c r="H258" s="78"/>
      <c r="I258" s="78"/>
      <c r="J258" s="78"/>
      <c r="K258" s="78"/>
      <c r="L258" s="78"/>
      <c r="M258" s="78"/>
      <c r="N258" s="137"/>
      <c r="O258" s="77"/>
      <c r="P258" s="78"/>
      <c r="Q258" s="78"/>
      <c r="R258" s="78"/>
      <c r="S258" s="78"/>
      <c r="T258" s="78"/>
      <c r="U258" s="78"/>
      <c r="V258" s="78"/>
      <c r="W258" s="78"/>
      <c r="X258" s="79"/>
      <c r="Y258" s="129"/>
      <c r="Z258" s="130"/>
      <c r="AA258" s="130"/>
      <c r="AB258" s="131"/>
      <c r="AC258" s="106"/>
      <c r="AD258" s="107"/>
      <c r="AE258" s="126"/>
      <c r="AF258" s="127"/>
      <c r="AG258" s="127"/>
      <c r="AH258" s="128"/>
      <c r="AI258" s="92"/>
      <c r="AJ258" s="93"/>
      <c r="AK258" s="93"/>
      <c r="AL258" s="93"/>
      <c r="AM258" s="94"/>
      <c r="AN258" s="134"/>
      <c r="AO258" s="78"/>
      <c r="AP258" s="78"/>
      <c r="AQ258" s="78"/>
      <c r="AR258" s="135"/>
      <c r="AS258" s="98"/>
      <c r="AT258" s="99"/>
      <c r="AU258" s="99"/>
      <c r="AV258" s="116"/>
      <c r="AW258" s="113"/>
      <c r="AX258" s="114"/>
      <c r="AY258" s="114"/>
      <c r="AZ258" s="115"/>
      <c r="BA258" s="113"/>
      <c r="BB258" s="114"/>
      <c r="BC258" s="114"/>
      <c r="BD258" s="114"/>
      <c r="BE258" s="117"/>
    </row>
    <row r="259" spans="3:57" ht="12" customHeight="1">
      <c r="C259" s="90"/>
      <c r="D259" s="82"/>
      <c r="E259" s="90"/>
      <c r="F259" s="81"/>
      <c r="G259" s="81"/>
      <c r="H259" s="81"/>
      <c r="I259" s="81"/>
      <c r="J259" s="81"/>
      <c r="K259" s="81"/>
      <c r="L259" s="81"/>
      <c r="M259" s="81"/>
      <c r="N259" s="91"/>
      <c r="O259" s="80"/>
      <c r="P259" s="81"/>
      <c r="Q259" s="81"/>
      <c r="R259" s="81"/>
      <c r="S259" s="81"/>
      <c r="T259" s="81"/>
      <c r="U259" s="81"/>
      <c r="V259" s="81"/>
      <c r="W259" s="81"/>
      <c r="X259" s="82"/>
      <c r="Y259" s="103"/>
      <c r="Z259" s="104"/>
      <c r="AA259" s="104"/>
      <c r="AB259" s="105"/>
      <c r="AC259" s="132"/>
      <c r="AD259" s="133"/>
      <c r="AE259" s="95"/>
      <c r="AF259" s="96"/>
      <c r="AG259" s="96"/>
      <c r="AH259" s="97"/>
      <c r="AI259" s="119">
        <f t="shared" ref="AI259" si="222">ROUND(Y259*AE259,0)</f>
        <v>0</v>
      </c>
      <c r="AJ259" s="120"/>
      <c r="AK259" s="120"/>
      <c r="AL259" s="120"/>
      <c r="AM259" s="121"/>
      <c r="AN259" s="95"/>
      <c r="AO259" s="96"/>
      <c r="AP259" s="96"/>
      <c r="AQ259" s="96"/>
      <c r="AR259" s="138"/>
      <c r="AS259" s="123"/>
      <c r="AT259" s="124"/>
      <c r="AU259" s="124"/>
      <c r="AV259" s="125"/>
      <c r="AW259" s="109"/>
      <c r="AX259" s="110"/>
      <c r="AY259" s="110"/>
      <c r="AZ259" s="112"/>
      <c r="BA259" s="109">
        <f t="shared" ref="BA259" si="223">ROUND(AS259*AW259,0)</f>
        <v>0</v>
      </c>
      <c r="BB259" s="110"/>
      <c r="BC259" s="110"/>
      <c r="BD259" s="110"/>
      <c r="BE259" s="111"/>
    </row>
    <row r="260" spans="3:57" ht="12" customHeight="1">
      <c r="C260" s="134"/>
      <c r="D260" s="79"/>
      <c r="E260" s="134"/>
      <c r="F260" s="78"/>
      <c r="G260" s="78"/>
      <c r="H260" s="78"/>
      <c r="I260" s="78"/>
      <c r="J260" s="78"/>
      <c r="K260" s="78"/>
      <c r="L260" s="78"/>
      <c r="M260" s="78"/>
      <c r="N260" s="137"/>
      <c r="O260" s="77"/>
      <c r="P260" s="78"/>
      <c r="Q260" s="78"/>
      <c r="R260" s="78"/>
      <c r="S260" s="78"/>
      <c r="T260" s="78"/>
      <c r="U260" s="78"/>
      <c r="V260" s="78"/>
      <c r="W260" s="78"/>
      <c r="X260" s="79"/>
      <c r="Y260" s="129"/>
      <c r="Z260" s="130"/>
      <c r="AA260" s="130"/>
      <c r="AB260" s="131"/>
      <c r="AC260" s="106"/>
      <c r="AD260" s="107"/>
      <c r="AE260" s="126"/>
      <c r="AF260" s="127"/>
      <c r="AG260" s="127"/>
      <c r="AH260" s="128"/>
      <c r="AI260" s="92"/>
      <c r="AJ260" s="93"/>
      <c r="AK260" s="93"/>
      <c r="AL260" s="93"/>
      <c r="AM260" s="94"/>
      <c r="AN260" s="134"/>
      <c r="AO260" s="78"/>
      <c r="AP260" s="78"/>
      <c r="AQ260" s="78"/>
      <c r="AR260" s="135"/>
      <c r="AS260" s="98"/>
      <c r="AT260" s="99"/>
      <c r="AU260" s="99"/>
      <c r="AV260" s="116"/>
      <c r="AW260" s="113"/>
      <c r="AX260" s="114"/>
      <c r="AY260" s="114"/>
      <c r="AZ260" s="115"/>
      <c r="BA260" s="113"/>
      <c r="BB260" s="114"/>
      <c r="BC260" s="114"/>
      <c r="BD260" s="114"/>
      <c r="BE260" s="117"/>
    </row>
    <row r="261" spans="3:57" ht="12" customHeight="1">
      <c r="C261" s="90"/>
      <c r="D261" s="82"/>
      <c r="E261" s="90"/>
      <c r="F261" s="81"/>
      <c r="G261" s="81"/>
      <c r="H261" s="81"/>
      <c r="I261" s="81"/>
      <c r="J261" s="81"/>
      <c r="K261" s="81"/>
      <c r="L261" s="81"/>
      <c r="M261" s="81"/>
      <c r="N261" s="91"/>
      <c r="O261" s="80"/>
      <c r="P261" s="81"/>
      <c r="Q261" s="81"/>
      <c r="R261" s="81"/>
      <c r="S261" s="81"/>
      <c r="T261" s="81"/>
      <c r="U261" s="81"/>
      <c r="V261" s="81"/>
      <c r="W261" s="81"/>
      <c r="X261" s="82"/>
      <c r="Y261" s="103"/>
      <c r="Z261" s="104"/>
      <c r="AA261" s="104"/>
      <c r="AB261" s="105"/>
      <c r="AC261" s="132"/>
      <c r="AD261" s="133"/>
      <c r="AE261" s="95"/>
      <c r="AF261" s="96"/>
      <c r="AG261" s="96"/>
      <c r="AH261" s="97"/>
      <c r="AI261" s="119">
        <f t="shared" ref="AI261" si="224">ROUND(Y261*AE261,0)</f>
        <v>0</v>
      </c>
      <c r="AJ261" s="120"/>
      <c r="AK261" s="120"/>
      <c r="AL261" s="120"/>
      <c r="AM261" s="121"/>
      <c r="AN261" s="95"/>
      <c r="AO261" s="96"/>
      <c r="AP261" s="96"/>
      <c r="AQ261" s="96"/>
      <c r="AR261" s="138"/>
      <c r="AS261" s="123"/>
      <c r="AT261" s="124"/>
      <c r="AU261" s="124"/>
      <c r="AV261" s="125"/>
      <c r="AW261" s="109"/>
      <c r="AX261" s="110"/>
      <c r="AY261" s="110"/>
      <c r="AZ261" s="112"/>
      <c r="BA261" s="109">
        <f t="shared" ref="BA261" si="225">ROUND(AS261*AW261,0)</f>
        <v>0</v>
      </c>
      <c r="BB261" s="110"/>
      <c r="BC261" s="110"/>
      <c r="BD261" s="110"/>
      <c r="BE261" s="111"/>
    </row>
    <row r="262" spans="3:57" ht="12" customHeight="1">
      <c r="C262" s="134"/>
      <c r="D262" s="79"/>
      <c r="E262" s="134"/>
      <c r="F262" s="78"/>
      <c r="G262" s="78"/>
      <c r="H262" s="78"/>
      <c r="I262" s="78"/>
      <c r="J262" s="78"/>
      <c r="K262" s="78"/>
      <c r="L262" s="78"/>
      <c r="M262" s="78"/>
      <c r="N262" s="137"/>
      <c r="O262" s="77"/>
      <c r="P262" s="78"/>
      <c r="Q262" s="78"/>
      <c r="R262" s="78"/>
      <c r="S262" s="78"/>
      <c r="T262" s="78"/>
      <c r="U262" s="78"/>
      <c r="V262" s="78"/>
      <c r="W262" s="78"/>
      <c r="X262" s="79"/>
      <c r="Y262" s="129"/>
      <c r="Z262" s="130"/>
      <c r="AA262" s="130"/>
      <c r="AB262" s="131"/>
      <c r="AC262" s="106"/>
      <c r="AD262" s="107"/>
      <c r="AE262" s="126"/>
      <c r="AF262" s="127"/>
      <c r="AG262" s="127"/>
      <c r="AH262" s="128"/>
      <c r="AI262" s="92"/>
      <c r="AJ262" s="93"/>
      <c r="AK262" s="93"/>
      <c r="AL262" s="93"/>
      <c r="AM262" s="94"/>
      <c r="AN262" s="134"/>
      <c r="AO262" s="78"/>
      <c r="AP262" s="78"/>
      <c r="AQ262" s="78"/>
      <c r="AR262" s="135"/>
      <c r="AS262" s="98"/>
      <c r="AT262" s="99"/>
      <c r="AU262" s="99"/>
      <c r="AV262" s="116"/>
      <c r="AW262" s="113"/>
      <c r="AX262" s="114"/>
      <c r="AY262" s="114"/>
      <c r="AZ262" s="115"/>
      <c r="BA262" s="113"/>
      <c r="BB262" s="114"/>
      <c r="BC262" s="114"/>
      <c r="BD262" s="114"/>
      <c r="BE262" s="117"/>
    </row>
    <row r="263" spans="3:57" ht="12" customHeight="1">
      <c r="C263" s="90"/>
      <c r="D263" s="82"/>
      <c r="E263" s="90"/>
      <c r="F263" s="81"/>
      <c r="G263" s="81"/>
      <c r="H263" s="81"/>
      <c r="I263" s="81"/>
      <c r="J263" s="81"/>
      <c r="K263" s="81"/>
      <c r="L263" s="81"/>
      <c r="M263" s="81"/>
      <c r="N263" s="91"/>
      <c r="O263" s="80"/>
      <c r="P263" s="81"/>
      <c r="Q263" s="81"/>
      <c r="R263" s="81"/>
      <c r="S263" s="81"/>
      <c r="T263" s="81"/>
      <c r="U263" s="81"/>
      <c r="V263" s="81"/>
      <c r="W263" s="81"/>
      <c r="X263" s="82"/>
      <c r="Y263" s="103"/>
      <c r="Z263" s="104"/>
      <c r="AA263" s="104"/>
      <c r="AB263" s="105"/>
      <c r="AC263" s="132"/>
      <c r="AD263" s="133"/>
      <c r="AE263" s="95"/>
      <c r="AF263" s="96"/>
      <c r="AG263" s="96"/>
      <c r="AH263" s="97"/>
      <c r="AI263" s="119">
        <f t="shared" ref="AI263" si="226">ROUND(Y263*AE263,0)</f>
        <v>0</v>
      </c>
      <c r="AJ263" s="120"/>
      <c r="AK263" s="120"/>
      <c r="AL263" s="120"/>
      <c r="AM263" s="121"/>
      <c r="AN263" s="95"/>
      <c r="AO263" s="96"/>
      <c r="AP263" s="96"/>
      <c r="AQ263" s="96"/>
      <c r="AR263" s="138"/>
      <c r="AS263" s="123"/>
      <c r="AT263" s="124"/>
      <c r="AU263" s="124"/>
      <c r="AV263" s="125"/>
      <c r="AW263" s="109"/>
      <c r="AX263" s="110"/>
      <c r="AY263" s="110"/>
      <c r="AZ263" s="112"/>
      <c r="BA263" s="109">
        <f t="shared" ref="BA263" si="227">ROUND(AS263*AW263,0)</f>
        <v>0</v>
      </c>
      <c r="BB263" s="110"/>
      <c r="BC263" s="110"/>
      <c r="BD263" s="110"/>
      <c r="BE263" s="111"/>
    </row>
    <row r="264" spans="3:57" ht="12" customHeight="1">
      <c r="C264" s="134"/>
      <c r="D264" s="79"/>
      <c r="E264" s="134"/>
      <c r="F264" s="78"/>
      <c r="G264" s="78"/>
      <c r="H264" s="78"/>
      <c r="I264" s="78"/>
      <c r="J264" s="78"/>
      <c r="K264" s="78"/>
      <c r="L264" s="78"/>
      <c r="M264" s="78"/>
      <c r="N264" s="137"/>
      <c r="O264" s="77"/>
      <c r="P264" s="78"/>
      <c r="Q264" s="78"/>
      <c r="R264" s="78"/>
      <c r="S264" s="78"/>
      <c r="T264" s="78"/>
      <c r="U264" s="78"/>
      <c r="V264" s="78"/>
      <c r="W264" s="78"/>
      <c r="X264" s="79"/>
      <c r="Y264" s="129"/>
      <c r="Z264" s="130"/>
      <c r="AA264" s="130"/>
      <c r="AB264" s="131"/>
      <c r="AC264" s="106"/>
      <c r="AD264" s="107"/>
      <c r="AE264" s="126"/>
      <c r="AF264" s="127"/>
      <c r="AG264" s="127"/>
      <c r="AH264" s="128"/>
      <c r="AI264" s="92"/>
      <c r="AJ264" s="93"/>
      <c r="AK264" s="93"/>
      <c r="AL264" s="93"/>
      <c r="AM264" s="94"/>
      <c r="AN264" s="134"/>
      <c r="AO264" s="78"/>
      <c r="AP264" s="78"/>
      <c r="AQ264" s="78"/>
      <c r="AR264" s="135"/>
      <c r="AS264" s="98"/>
      <c r="AT264" s="99"/>
      <c r="AU264" s="99"/>
      <c r="AV264" s="116"/>
      <c r="AW264" s="113"/>
      <c r="AX264" s="114"/>
      <c r="AY264" s="114"/>
      <c r="AZ264" s="115"/>
      <c r="BA264" s="113"/>
      <c r="BB264" s="114"/>
      <c r="BC264" s="114"/>
      <c r="BD264" s="114"/>
      <c r="BE264" s="117"/>
    </row>
    <row r="265" spans="3:57" ht="12" customHeight="1">
      <c r="C265" s="90"/>
      <c r="D265" s="82"/>
      <c r="E265" s="90"/>
      <c r="F265" s="81"/>
      <c r="G265" s="81"/>
      <c r="H265" s="81"/>
      <c r="I265" s="81"/>
      <c r="J265" s="81"/>
      <c r="K265" s="81"/>
      <c r="L265" s="81"/>
      <c r="M265" s="81"/>
      <c r="N265" s="91"/>
      <c r="O265" s="80"/>
      <c r="P265" s="81"/>
      <c r="Q265" s="81"/>
      <c r="R265" s="81"/>
      <c r="S265" s="81"/>
      <c r="T265" s="81"/>
      <c r="U265" s="81"/>
      <c r="V265" s="81"/>
      <c r="W265" s="81"/>
      <c r="X265" s="82"/>
      <c r="Y265" s="103"/>
      <c r="Z265" s="104"/>
      <c r="AA265" s="104"/>
      <c r="AB265" s="105"/>
      <c r="AC265" s="132"/>
      <c r="AD265" s="133"/>
      <c r="AE265" s="95"/>
      <c r="AF265" s="96"/>
      <c r="AG265" s="96"/>
      <c r="AH265" s="97"/>
      <c r="AI265" s="119">
        <f t="shared" ref="AI265" si="228">ROUND(Y265*AE265,0)</f>
        <v>0</v>
      </c>
      <c r="AJ265" s="120"/>
      <c r="AK265" s="120"/>
      <c r="AL265" s="120"/>
      <c r="AM265" s="121"/>
      <c r="AN265" s="95"/>
      <c r="AO265" s="96"/>
      <c r="AP265" s="96"/>
      <c r="AQ265" s="96"/>
      <c r="AR265" s="138"/>
      <c r="AS265" s="123"/>
      <c r="AT265" s="124"/>
      <c r="AU265" s="124"/>
      <c r="AV265" s="125"/>
      <c r="AW265" s="109"/>
      <c r="AX265" s="110"/>
      <c r="AY265" s="110"/>
      <c r="AZ265" s="112"/>
      <c r="BA265" s="109">
        <f t="shared" ref="BA265" si="229">ROUND(AS265*AW265,0)</f>
        <v>0</v>
      </c>
      <c r="BB265" s="110"/>
      <c r="BC265" s="110"/>
      <c r="BD265" s="110"/>
      <c r="BE265" s="111"/>
    </row>
    <row r="266" spans="3:57" ht="12" customHeight="1">
      <c r="C266" s="134"/>
      <c r="D266" s="79"/>
      <c r="E266" s="134"/>
      <c r="F266" s="78"/>
      <c r="G266" s="78"/>
      <c r="H266" s="78"/>
      <c r="I266" s="78"/>
      <c r="J266" s="78"/>
      <c r="K266" s="78"/>
      <c r="L266" s="78"/>
      <c r="M266" s="78"/>
      <c r="N266" s="137"/>
      <c r="O266" s="77"/>
      <c r="P266" s="78"/>
      <c r="Q266" s="78"/>
      <c r="R266" s="78"/>
      <c r="S266" s="78"/>
      <c r="T266" s="78"/>
      <c r="U266" s="78"/>
      <c r="V266" s="78"/>
      <c r="W266" s="78"/>
      <c r="X266" s="79"/>
      <c r="Y266" s="129"/>
      <c r="Z266" s="130"/>
      <c r="AA266" s="130"/>
      <c r="AB266" s="131"/>
      <c r="AC266" s="106"/>
      <c r="AD266" s="107"/>
      <c r="AE266" s="126"/>
      <c r="AF266" s="127"/>
      <c r="AG266" s="127"/>
      <c r="AH266" s="128"/>
      <c r="AI266" s="92"/>
      <c r="AJ266" s="93"/>
      <c r="AK266" s="93"/>
      <c r="AL266" s="93"/>
      <c r="AM266" s="94"/>
      <c r="AN266" s="134"/>
      <c r="AO266" s="78"/>
      <c r="AP266" s="78"/>
      <c r="AQ266" s="78"/>
      <c r="AR266" s="135"/>
      <c r="AS266" s="98"/>
      <c r="AT266" s="99"/>
      <c r="AU266" s="99"/>
      <c r="AV266" s="116"/>
      <c r="AW266" s="113"/>
      <c r="AX266" s="114"/>
      <c r="AY266" s="114"/>
      <c r="AZ266" s="115"/>
      <c r="BA266" s="113"/>
      <c r="BB266" s="114"/>
      <c r="BC266" s="114"/>
      <c r="BD266" s="114"/>
      <c r="BE266" s="117"/>
    </row>
    <row r="267" spans="3:57" ht="12" customHeight="1">
      <c r="C267" s="90"/>
      <c r="D267" s="82"/>
      <c r="E267" s="90"/>
      <c r="F267" s="81"/>
      <c r="G267" s="81"/>
      <c r="H267" s="81"/>
      <c r="I267" s="81"/>
      <c r="J267" s="81"/>
      <c r="K267" s="81"/>
      <c r="L267" s="81"/>
      <c r="M267" s="81"/>
      <c r="N267" s="91"/>
      <c r="O267" s="80"/>
      <c r="P267" s="81"/>
      <c r="Q267" s="81"/>
      <c r="R267" s="81"/>
      <c r="S267" s="81"/>
      <c r="T267" s="81"/>
      <c r="U267" s="81"/>
      <c r="V267" s="81"/>
      <c r="W267" s="81"/>
      <c r="X267" s="82"/>
      <c r="Y267" s="103"/>
      <c r="Z267" s="104"/>
      <c r="AA267" s="104"/>
      <c r="AB267" s="105"/>
      <c r="AC267" s="132"/>
      <c r="AD267" s="133"/>
      <c r="AE267" s="95"/>
      <c r="AF267" s="96"/>
      <c r="AG267" s="96"/>
      <c r="AH267" s="97"/>
      <c r="AI267" s="119">
        <f t="shared" ref="AI267" si="230">ROUND(Y267*AE267,0)</f>
        <v>0</v>
      </c>
      <c r="AJ267" s="120"/>
      <c r="AK267" s="120"/>
      <c r="AL267" s="120"/>
      <c r="AM267" s="121"/>
      <c r="AN267" s="95"/>
      <c r="AO267" s="96"/>
      <c r="AP267" s="96"/>
      <c r="AQ267" s="96"/>
      <c r="AR267" s="138"/>
      <c r="AS267" s="123"/>
      <c r="AT267" s="124"/>
      <c r="AU267" s="124"/>
      <c r="AV267" s="125"/>
      <c r="AW267" s="109"/>
      <c r="AX267" s="110"/>
      <c r="AY267" s="110"/>
      <c r="AZ267" s="112"/>
      <c r="BA267" s="109">
        <f t="shared" ref="BA267" si="231">ROUND(AS267*AW267,0)</f>
        <v>0</v>
      </c>
      <c r="BB267" s="110"/>
      <c r="BC267" s="110"/>
      <c r="BD267" s="110"/>
      <c r="BE267" s="111"/>
    </row>
    <row r="268" spans="3:57" ht="12" customHeight="1">
      <c r="C268" s="134"/>
      <c r="D268" s="79"/>
      <c r="E268" s="134"/>
      <c r="F268" s="78"/>
      <c r="G268" s="78"/>
      <c r="H268" s="78"/>
      <c r="I268" s="78"/>
      <c r="J268" s="78"/>
      <c r="K268" s="78"/>
      <c r="L268" s="78"/>
      <c r="M268" s="78"/>
      <c r="N268" s="137"/>
      <c r="O268" s="77"/>
      <c r="P268" s="78"/>
      <c r="Q268" s="78"/>
      <c r="R268" s="78"/>
      <c r="S268" s="78"/>
      <c r="T268" s="78"/>
      <c r="U268" s="78"/>
      <c r="V268" s="78"/>
      <c r="W268" s="78"/>
      <c r="X268" s="79"/>
      <c r="Y268" s="129"/>
      <c r="Z268" s="130"/>
      <c r="AA268" s="130"/>
      <c r="AB268" s="131"/>
      <c r="AC268" s="106"/>
      <c r="AD268" s="107"/>
      <c r="AE268" s="126"/>
      <c r="AF268" s="127"/>
      <c r="AG268" s="127"/>
      <c r="AH268" s="128"/>
      <c r="AI268" s="92"/>
      <c r="AJ268" s="93"/>
      <c r="AK268" s="93"/>
      <c r="AL268" s="93"/>
      <c r="AM268" s="94"/>
      <c r="AN268" s="134"/>
      <c r="AO268" s="78"/>
      <c r="AP268" s="78"/>
      <c r="AQ268" s="78"/>
      <c r="AR268" s="135"/>
      <c r="AS268" s="98"/>
      <c r="AT268" s="99"/>
      <c r="AU268" s="99"/>
      <c r="AV268" s="116"/>
      <c r="AW268" s="113"/>
      <c r="AX268" s="114"/>
      <c r="AY268" s="114"/>
      <c r="AZ268" s="115"/>
      <c r="BA268" s="113"/>
      <c r="BB268" s="114"/>
      <c r="BC268" s="114"/>
      <c r="BD268" s="114"/>
      <c r="BE268" s="117"/>
    </row>
    <row r="269" spans="3:57" ht="12" customHeight="1">
      <c r="C269" s="90"/>
      <c r="D269" s="82"/>
      <c r="E269" s="90"/>
      <c r="F269" s="81"/>
      <c r="G269" s="81"/>
      <c r="H269" s="81"/>
      <c r="I269" s="81"/>
      <c r="J269" s="81"/>
      <c r="K269" s="81"/>
      <c r="L269" s="81"/>
      <c r="M269" s="81"/>
      <c r="N269" s="91"/>
      <c r="O269" s="80"/>
      <c r="P269" s="81"/>
      <c r="Q269" s="81"/>
      <c r="R269" s="81"/>
      <c r="S269" s="81"/>
      <c r="T269" s="81"/>
      <c r="U269" s="81"/>
      <c r="V269" s="81"/>
      <c r="W269" s="81"/>
      <c r="X269" s="82"/>
      <c r="Y269" s="103"/>
      <c r="Z269" s="104"/>
      <c r="AA269" s="104"/>
      <c r="AB269" s="105"/>
      <c r="AC269" s="132"/>
      <c r="AD269" s="133"/>
      <c r="AE269" s="95"/>
      <c r="AF269" s="96"/>
      <c r="AG269" s="96"/>
      <c r="AH269" s="97"/>
      <c r="AI269" s="119">
        <f t="shared" ref="AI269" si="232">ROUND(Y269*AE269,0)</f>
        <v>0</v>
      </c>
      <c r="AJ269" s="120"/>
      <c r="AK269" s="120"/>
      <c r="AL269" s="120"/>
      <c r="AM269" s="121"/>
      <c r="AN269" s="95"/>
      <c r="AO269" s="96"/>
      <c r="AP269" s="96"/>
      <c r="AQ269" s="96"/>
      <c r="AR269" s="138"/>
      <c r="AS269" s="123"/>
      <c r="AT269" s="124"/>
      <c r="AU269" s="124"/>
      <c r="AV269" s="125"/>
      <c r="AW269" s="109"/>
      <c r="AX269" s="110"/>
      <c r="AY269" s="110"/>
      <c r="AZ269" s="112"/>
      <c r="BA269" s="109">
        <f t="shared" ref="BA269" si="233">ROUND(AS269*AW269,0)</f>
        <v>0</v>
      </c>
      <c r="BB269" s="110"/>
      <c r="BC269" s="110"/>
      <c r="BD269" s="110"/>
      <c r="BE269" s="111"/>
    </row>
    <row r="270" spans="3:57" ht="12" customHeight="1">
      <c r="C270" s="134"/>
      <c r="D270" s="79"/>
      <c r="E270" s="134"/>
      <c r="F270" s="78"/>
      <c r="G270" s="78"/>
      <c r="H270" s="78"/>
      <c r="I270" s="78"/>
      <c r="J270" s="78"/>
      <c r="K270" s="78"/>
      <c r="L270" s="78"/>
      <c r="M270" s="78"/>
      <c r="N270" s="137"/>
      <c r="O270" s="77"/>
      <c r="P270" s="78"/>
      <c r="Q270" s="78"/>
      <c r="R270" s="78"/>
      <c r="S270" s="78"/>
      <c r="T270" s="78"/>
      <c r="U270" s="78"/>
      <c r="V270" s="78"/>
      <c r="W270" s="78"/>
      <c r="X270" s="79"/>
      <c r="Y270" s="129"/>
      <c r="Z270" s="130"/>
      <c r="AA270" s="130"/>
      <c r="AB270" s="131"/>
      <c r="AC270" s="106"/>
      <c r="AD270" s="107"/>
      <c r="AE270" s="126"/>
      <c r="AF270" s="127"/>
      <c r="AG270" s="127"/>
      <c r="AH270" s="128"/>
      <c r="AI270" s="92"/>
      <c r="AJ270" s="93"/>
      <c r="AK270" s="93"/>
      <c r="AL270" s="93"/>
      <c r="AM270" s="94"/>
      <c r="AN270" s="134"/>
      <c r="AO270" s="78"/>
      <c r="AP270" s="78"/>
      <c r="AQ270" s="78"/>
      <c r="AR270" s="135"/>
      <c r="AS270" s="98"/>
      <c r="AT270" s="99"/>
      <c r="AU270" s="99"/>
      <c r="AV270" s="116"/>
      <c r="AW270" s="113"/>
      <c r="AX270" s="114"/>
      <c r="AY270" s="114"/>
      <c r="AZ270" s="115"/>
      <c r="BA270" s="113"/>
      <c r="BB270" s="114"/>
      <c r="BC270" s="114"/>
      <c r="BD270" s="114"/>
      <c r="BE270" s="117"/>
    </row>
    <row r="271" spans="3:57" ht="12" customHeight="1">
      <c r="C271" s="90"/>
      <c r="D271" s="82"/>
      <c r="E271" s="90"/>
      <c r="F271" s="81"/>
      <c r="G271" s="81"/>
      <c r="H271" s="81"/>
      <c r="I271" s="81"/>
      <c r="J271" s="81"/>
      <c r="K271" s="81"/>
      <c r="L271" s="81"/>
      <c r="M271" s="81"/>
      <c r="N271" s="91"/>
      <c r="O271" s="80"/>
      <c r="P271" s="81"/>
      <c r="Q271" s="81"/>
      <c r="R271" s="81"/>
      <c r="S271" s="81"/>
      <c r="T271" s="81"/>
      <c r="U271" s="81"/>
      <c r="V271" s="81"/>
      <c r="W271" s="81"/>
      <c r="X271" s="82"/>
      <c r="Y271" s="103"/>
      <c r="Z271" s="104"/>
      <c r="AA271" s="104"/>
      <c r="AB271" s="105"/>
      <c r="AC271" s="132"/>
      <c r="AD271" s="133"/>
      <c r="AE271" s="95"/>
      <c r="AF271" s="96"/>
      <c r="AG271" s="96"/>
      <c r="AH271" s="97"/>
      <c r="AI271" s="119">
        <f t="shared" ref="AI271" si="234">ROUND(Y271*AE271,0)</f>
        <v>0</v>
      </c>
      <c r="AJ271" s="120"/>
      <c r="AK271" s="120"/>
      <c r="AL271" s="120"/>
      <c r="AM271" s="121"/>
      <c r="AN271" s="95"/>
      <c r="AO271" s="96"/>
      <c r="AP271" s="96"/>
      <c r="AQ271" s="96"/>
      <c r="AR271" s="138"/>
      <c r="AS271" s="123"/>
      <c r="AT271" s="124"/>
      <c r="AU271" s="124"/>
      <c r="AV271" s="125"/>
      <c r="AW271" s="109"/>
      <c r="AX271" s="110"/>
      <c r="AY271" s="110"/>
      <c r="AZ271" s="112"/>
      <c r="BA271" s="109">
        <f t="shared" ref="BA271" si="235">ROUND(AS271*AW271,0)</f>
        <v>0</v>
      </c>
      <c r="BB271" s="110"/>
      <c r="BC271" s="110"/>
      <c r="BD271" s="110"/>
      <c r="BE271" s="111"/>
    </row>
  </sheetData>
  <mergeCells count="2703">
    <mergeCell ref="C271:D271"/>
    <mergeCell ref="E271:N271"/>
    <mergeCell ref="O271:X271"/>
    <mergeCell ref="Y271:AB271"/>
    <mergeCell ref="AC271:AD271"/>
    <mergeCell ref="AE271:AH271"/>
    <mergeCell ref="AI271:AM271"/>
    <mergeCell ref="AN271:AR271"/>
    <mergeCell ref="AS271:AV271"/>
    <mergeCell ref="AW271:AZ271"/>
    <mergeCell ref="BA271:BE271"/>
    <mergeCell ref="C269:D269"/>
    <mergeCell ref="E269:N269"/>
    <mergeCell ref="O269:X269"/>
    <mergeCell ref="Y269:AB269"/>
    <mergeCell ref="AC269:AD269"/>
    <mergeCell ref="AE269:AH269"/>
    <mergeCell ref="AI269:AM269"/>
    <mergeCell ref="AN269:AR269"/>
    <mergeCell ref="AS269:AV269"/>
    <mergeCell ref="AW269:AZ269"/>
    <mergeCell ref="BA269:BE269"/>
    <mergeCell ref="C270:D270"/>
    <mergeCell ref="E270:N270"/>
    <mergeCell ref="O270:X270"/>
    <mergeCell ref="Y270:AB270"/>
    <mergeCell ref="AC270:AD270"/>
    <mergeCell ref="AE270:AH270"/>
    <mergeCell ref="AI270:AM270"/>
    <mergeCell ref="AN270:AR270"/>
    <mergeCell ref="AS270:AV270"/>
    <mergeCell ref="AW270:AZ270"/>
    <mergeCell ref="BA270:BE270"/>
    <mergeCell ref="C267:D267"/>
    <mergeCell ref="E267:N267"/>
    <mergeCell ref="O267:X267"/>
    <mergeCell ref="Y267:AB267"/>
    <mergeCell ref="AC267:AD267"/>
    <mergeCell ref="AE267:AH267"/>
    <mergeCell ref="AI267:AM267"/>
    <mergeCell ref="AN267:AR267"/>
    <mergeCell ref="AS267:AV267"/>
    <mergeCell ref="AW267:AZ267"/>
    <mergeCell ref="BA267:BE267"/>
    <mergeCell ref="C268:D268"/>
    <mergeCell ref="E268:N268"/>
    <mergeCell ref="O268:X268"/>
    <mergeCell ref="Y268:AB268"/>
    <mergeCell ref="AC268:AD268"/>
    <mergeCell ref="AE268:AH268"/>
    <mergeCell ref="AI268:AM268"/>
    <mergeCell ref="AN268:AR268"/>
    <mergeCell ref="AS268:AV268"/>
    <mergeCell ref="AW268:AZ268"/>
    <mergeCell ref="BA268:BE268"/>
    <mergeCell ref="C265:D265"/>
    <mergeCell ref="E265:N265"/>
    <mergeCell ref="O265:X265"/>
    <mergeCell ref="Y265:AB265"/>
    <mergeCell ref="AC265:AD265"/>
    <mergeCell ref="AE265:AH265"/>
    <mergeCell ref="AI265:AM265"/>
    <mergeCell ref="AN265:AR265"/>
    <mergeCell ref="AS265:AV265"/>
    <mergeCell ref="AW265:AZ265"/>
    <mergeCell ref="BA265:BE265"/>
    <mergeCell ref="C266:D266"/>
    <mergeCell ref="E266:N266"/>
    <mergeCell ref="O266:X266"/>
    <mergeCell ref="Y266:AB266"/>
    <mergeCell ref="AC266:AD266"/>
    <mergeCell ref="AE266:AH266"/>
    <mergeCell ref="AI266:AM266"/>
    <mergeCell ref="AN266:AR266"/>
    <mergeCell ref="AS266:AV266"/>
    <mergeCell ref="AW266:AZ266"/>
    <mergeCell ref="BA266:BE266"/>
    <mergeCell ref="C263:D263"/>
    <mergeCell ref="E263:N263"/>
    <mergeCell ref="O263:X263"/>
    <mergeCell ref="Y263:AB263"/>
    <mergeCell ref="AC263:AD263"/>
    <mergeCell ref="AE263:AH263"/>
    <mergeCell ref="AI263:AM263"/>
    <mergeCell ref="AN263:AR263"/>
    <mergeCell ref="AS263:AV263"/>
    <mergeCell ref="AW263:AZ263"/>
    <mergeCell ref="BA263:BE263"/>
    <mergeCell ref="C264:D264"/>
    <mergeCell ref="E264:N264"/>
    <mergeCell ref="O264:X264"/>
    <mergeCell ref="Y264:AB264"/>
    <mergeCell ref="AC264:AD264"/>
    <mergeCell ref="AE264:AH264"/>
    <mergeCell ref="AI264:AM264"/>
    <mergeCell ref="AN264:AR264"/>
    <mergeCell ref="AS264:AV264"/>
    <mergeCell ref="AW264:AZ264"/>
    <mergeCell ref="BA264:BE264"/>
    <mergeCell ref="C261:D261"/>
    <mergeCell ref="E261:N261"/>
    <mergeCell ref="O261:X261"/>
    <mergeCell ref="Y261:AB261"/>
    <mergeCell ref="AC261:AD261"/>
    <mergeCell ref="AE261:AH261"/>
    <mergeCell ref="AI261:AM261"/>
    <mergeCell ref="AN261:AR261"/>
    <mergeCell ref="AS261:AV261"/>
    <mergeCell ref="AW261:AZ261"/>
    <mergeCell ref="BA261:BE261"/>
    <mergeCell ref="C262:D262"/>
    <mergeCell ref="E262:N262"/>
    <mergeCell ref="O262:X262"/>
    <mergeCell ref="Y262:AB262"/>
    <mergeCell ref="AC262:AD262"/>
    <mergeCell ref="AE262:AH262"/>
    <mergeCell ref="AI262:AM262"/>
    <mergeCell ref="AN262:AR262"/>
    <mergeCell ref="AS262:AV262"/>
    <mergeCell ref="AW262:AZ262"/>
    <mergeCell ref="BA262:BE262"/>
    <mergeCell ref="C259:D259"/>
    <mergeCell ref="E259:N259"/>
    <mergeCell ref="O259:X259"/>
    <mergeCell ref="Y259:AB259"/>
    <mergeCell ref="AC259:AD259"/>
    <mergeCell ref="AE259:AH259"/>
    <mergeCell ref="AI259:AM259"/>
    <mergeCell ref="AN259:AR259"/>
    <mergeCell ref="AS259:AV259"/>
    <mergeCell ref="AW259:AZ259"/>
    <mergeCell ref="BA259:BE259"/>
    <mergeCell ref="C260:D260"/>
    <mergeCell ref="E260:N260"/>
    <mergeCell ref="O260:X260"/>
    <mergeCell ref="Y260:AB260"/>
    <mergeCell ref="AC260:AD260"/>
    <mergeCell ref="AE260:AH260"/>
    <mergeCell ref="AI260:AM260"/>
    <mergeCell ref="AN260:AR260"/>
    <mergeCell ref="AS260:AV260"/>
    <mergeCell ref="AW260:AZ260"/>
    <mergeCell ref="BA260:BE260"/>
    <mergeCell ref="C257:D257"/>
    <mergeCell ref="E257:N257"/>
    <mergeCell ref="O257:X257"/>
    <mergeCell ref="Y257:AB257"/>
    <mergeCell ref="AC257:AD257"/>
    <mergeCell ref="AE257:AH257"/>
    <mergeCell ref="AI257:AM257"/>
    <mergeCell ref="AN257:AR257"/>
    <mergeCell ref="AS257:AV257"/>
    <mergeCell ref="AW257:AZ257"/>
    <mergeCell ref="BA257:BE257"/>
    <mergeCell ref="C258:D258"/>
    <mergeCell ref="E258:N258"/>
    <mergeCell ref="O258:X258"/>
    <mergeCell ref="Y258:AB258"/>
    <mergeCell ref="AC258:AD258"/>
    <mergeCell ref="AE258:AH258"/>
    <mergeCell ref="AI258:AM258"/>
    <mergeCell ref="AN258:AR258"/>
    <mergeCell ref="AS258:AV258"/>
    <mergeCell ref="AW258:AZ258"/>
    <mergeCell ref="BA258:BE258"/>
    <mergeCell ref="C255:D255"/>
    <mergeCell ref="E255:N255"/>
    <mergeCell ref="O255:X255"/>
    <mergeCell ref="Y255:AB255"/>
    <mergeCell ref="AC255:AD255"/>
    <mergeCell ref="AE255:AH255"/>
    <mergeCell ref="AI255:AM255"/>
    <mergeCell ref="AN255:AR255"/>
    <mergeCell ref="AS255:AV255"/>
    <mergeCell ref="AW255:AZ255"/>
    <mergeCell ref="BA255:BE255"/>
    <mergeCell ref="C256:D256"/>
    <mergeCell ref="E256:N256"/>
    <mergeCell ref="O256:X256"/>
    <mergeCell ref="Y256:AB256"/>
    <mergeCell ref="AC256:AD256"/>
    <mergeCell ref="AE256:AH256"/>
    <mergeCell ref="AI256:AM256"/>
    <mergeCell ref="AN256:AR256"/>
    <mergeCell ref="AS256:AV256"/>
    <mergeCell ref="AW256:AZ256"/>
    <mergeCell ref="BA256:BE256"/>
    <mergeCell ref="C253:D253"/>
    <mergeCell ref="E253:N253"/>
    <mergeCell ref="O253:X253"/>
    <mergeCell ref="Y253:AB253"/>
    <mergeCell ref="AC253:AD253"/>
    <mergeCell ref="AE253:AH253"/>
    <mergeCell ref="AI253:AM253"/>
    <mergeCell ref="AN253:AR253"/>
    <mergeCell ref="AS253:AV253"/>
    <mergeCell ref="AW253:AZ253"/>
    <mergeCell ref="BA253:BE253"/>
    <mergeCell ref="C254:D254"/>
    <mergeCell ref="E254:N254"/>
    <mergeCell ref="O254:X254"/>
    <mergeCell ref="Y254:AB254"/>
    <mergeCell ref="AC254:AD254"/>
    <mergeCell ref="AE254:AH254"/>
    <mergeCell ref="AI254:AM254"/>
    <mergeCell ref="AN254:AR254"/>
    <mergeCell ref="AS254:AV254"/>
    <mergeCell ref="AW254:AZ254"/>
    <mergeCell ref="BA254:BE254"/>
    <mergeCell ref="C251:D251"/>
    <mergeCell ref="E251:N251"/>
    <mergeCell ref="O251:X251"/>
    <mergeCell ref="Y251:AB251"/>
    <mergeCell ref="AC251:AD251"/>
    <mergeCell ref="AE251:AH251"/>
    <mergeCell ref="AI251:AM251"/>
    <mergeCell ref="AN251:AR251"/>
    <mergeCell ref="AS251:AV251"/>
    <mergeCell ref="AW251:AZ251"/>
    <mergeCell ref="BA251:BE251"/>
    <mergeCell ref="C252:D252"/>
    <mergeCell ref="E252:N252"/>
    <mergeCell ref="O252:X252"/>
    <mergeCell ref="Y252:AB252"/>
    <mergeCell ref="AC252:AD252"/>
    <mergeCell ref="AE252:AH252"/>
    <mergeCell ref="AI252:AM252"/>
    <mergeCell ref="AN252:AR252"/>
    <mergeCell ref="AS252:AV252"/>
    <mergeCell ref="AW252:AZ252"/>
    <mergeCell ref="BA252:BE252"/>
    <mergeCell ref="C249:D249"/>
    <mergeCell ref="E249:N249"/>
    <mergeCell ref="O249:X249"/>
    <mergeCell ref="Y249:AB249"/>
    <mergeCell ref="AC249:AD249"/>
    <mergeCell ref="AE249:AH249"/>
    <mergeCell ref="AI249:AM249"/>
    <mergeCell ref="AN249:AR249"/>
    <mergeCell ref="AS249:AV249"/>
    <mergeCell ref="AW249:AZ249"/>
    <mergeCell ref="BA249:BE249"/>
    <mergeCell ref="C250:D250"/>
    <mergeCell ref="E250:N250"/>
    <mergeCell ref="O250:X250"/>
    <mergeCell ref="Y250:AB250"/>
    <mergeCell ref="AC250:AD250"/>
    <mergeCell ref="AE250:AH250"/>
    <mergeCell ref="AI250:AM250"/>
    <mergeCell ref="AN250:AR250"/>
    <mergeCell ref="AS250:AV250"/>
    <mergeCell ref="AW250:AZ250"/>
    <mergeCell ref="BA250:BE250"/>
    <mergeCell ref="C247:D247"/>
    <mergeCell ref="E247:N247"/>
    <mergeCell ref="O247:X247"/>
    <mergeCell ref="Y247:AB247"/>
    <mergeCell ref="AC247:AD247"/>
    <mergeCell ref="AE247:AH247"/>
    <mergeCell ref="AI247:AM247"/>
    <mergeCell ref="AN247:AR247"/>
    <mergeCell ref="AS247:AV247"/>
    <mergeCell ref="AW247:AZ247"/>
    <mergeCell ref="BA247:BE247"/>
    <mergeCell ref="C248:D248"/>
    <mergeCell ref="E248:N248"/>
    <mergeCell ref="O248:X248"/>
    <mergeCell ref="Y248:AB248"/>
    <mergeCell ref="AC248:AD248"/>
    <mergeCell ref="AE248:AH248"/>
    <mergeCell ref="AI248:AM248"/>
    <mergeCell ref="AN248:AR248"/>
    <mergeCell ref="AS248:AV248"/>
    <mergeCell ref="AW248:AZ248"/>
    <mergeCell ref="BA248:BE248"/>
    <mergeCell ref="C245:D245"/>
    <mergeCell ref="E245:N245"/>
    <mergeCell ref="O245:X245"/>
    <mergeCell ref="Y245:AB245"/>
    <mergeCell ref="AC245:AD245"/>
    <mergeCell ref="AE245:AH245"/>
    <mergeCell ref="AI245:AM245"/>
    <mergeCell ref="AN245:AR245"/>
    <mergeCell ref="AS245:AV245"/>
    <mergeCell ref="AW245:AZ245"/>
    <mergeCell ref="BA245:BE245"/>
    <mergeCell ref="C246:D246"/>
    <mergeCell ref="E246:N246"/>
    <mergeCell ref="O246:X246"/>
    <mergeCell ref="Y246:AB246"/>
    <mergeCell ref="AC246:AD246"/>
    <mergeCell ref="AE246:AH246"/>
    <mergeCell ref="AI246:AM246"/>
    <mergeCell ref="AN246:AR246"/>
    <mergeCell ref="AS246:AV246"/>
    <mergeCell ref="AW246:AZ246"/>
    <mergeCell ref="BA246:BE246"/>
    <mergeCell ref="C243:D243"/>
    <mergeCell ref="E243:N243"/>
    <mergeCell ref="O243:X243"/>
    <mergeCell ref="Y243:AB243"/>
    <mergeCell ref="AC243:AD243"/>
    <mergeCell ref="AE243:AH243"/>
    <mergeCell ref="AI243:AM243"/>
    <mergeCell ref="AN243:AR243"/>
    <mergeCell ref="AS243:AV243"/>
    <mergeCell ref="AW243:AZ243"/>
    <mergeCell ref="BA243:BE243"/>
    <mergeCell ref="C244:D244"/>
    <mergeCell ref="E244:N244"/>
    <mergeCell ref="O244:X244"/>
    <mergeCell ref="Y244:AB244"/>
    <mergeCell ref="AC244:AD244"/>
    <mergeCell ref="AE244:AH244"/>
    <mergeCell ref="AI244:AM244"/>
    <mergeCell ref="AN244:AR244"/>
    <mergeCell ref="AS244:AV244"/>
    <mergeCell ref="AW244:AZ244"/>
    <mergeCell ref="BA244:BE244"/>
    <mergeCell ref="C241:D241"/>
    <mergeCell ref="E241:N241"/>
    <mergeCell ref="O241:X241"/>
    <mergeCell ref="Y241:AB241"/>
    <mergeCell ref="AC241:AD241"/>
    <mergeCell ref="AE241:AH241"/>
    <mergeCell ref="AI241:AM241"/>
    <mergeCell ref="AN241:AR241"/>
    <mergeCell ref="AS241:AV241"/>
    <mergeCell ref="AW241:AZ241"/>
    <mergeCell ref="BA241:BE241"/>
    <mergeCell ref="C242:D242"/>
    <mergeCell ref="E242:N242"/>
    <mergeCell ref="O242:X242"/>
    <mergeCell ref="Y242:AB242"/>
    <mergeCell ref="AC242:AD242"/>
    <mergeCell ref="AE242:AH242"/>
    <mergeCell ref="AI242:AM242"/>
    <mergeCell ref="AN242:AR242"/>
    <mergeCell ref="AS242:AV242"/>
    <mergeCell ref="AW242:AZ242"/>
    <mergeCell ref="BA242:BE242"/>
    <mergeCell ref="C239:D239"/>
    <mergeCell ref="E239:N239"/>
    <mergeCell ref="O239:X239"/>
    <mergeCell ref="Y239:AB239"/>
    <mergeCell ref="AC239:AD239"/>
    <mergeCell ref="AE239:AH239"/>
    <mergeCell ref="AI239:AM239"/>
    <mergeCell ref="AN239:AR239"/>
    <mergeCell ref="AS239:AV239"/>
    <mergeCell ref="AW239:AZ239"/>
    <mergeCell ref="BA239:BE239"/>
    <mergeCell ref="C240:D240"/>
    <mergeCell ref="E240:N240"/>
    <mergeCell ref="O240:X240"/>
    <mergeCell ref="Y240:AB240"/>
    <mergeCell ref="AC240:AD240"/>
    <mergeCell ref="AE240:AH240"/>
    <mergeCell ref="AI240:AM240"/>
    <mergeCell ref="AN240:AR240"/>
    <mergeCell ref="AS240:AV240"/>
    <mergeCell ref="AW240:AZ240"/>
    <mergeCell ref="BA240:BE240"/>
    <mergeCell ref="C237:D237"/>
    <mergeCell ref="E237:N237"/>
    <mergeCell ref="O237:X237"/>
    <mergeCell ref="Y237:AB237"/>
    <mergeCell ref="AC237:AD237"/>
    <mergeCell ref="AE237:AH237"/>
    <mergeCell ref="AI237:AM237"/>
    <mergeCell ref="AN237:AR237"/>
    <mergeCell ref="AS237:AV237"/>
    <mergeCell ref="AW237:AZ237"/>
    <mergeCell ref="BA237:BE237"/>
    <mergeCell ref="C238:D238"/>
    <mergeCell ref="E238:N238"/>
    <mergeCell ref="O238:X238"/>
    <mergeCell ref="Y238:AB238"/>
    <mergeCell ref="AC238:AD238"/>
    <mergeCell ref="AE238:AH238"/>
    <mergeCell ref="AI238:AM238"/>
    <mergeCell ref="AN238:AR238"/>
    <mergeCell ref="AS238:AV238"/>
    <mergeCell ref="AW238:AZ238"/>
    <mergeCell ref="BA238:BE238"/>
    <mergeCell ref="C235:D235"/>
    <mergeCell ref="E235:N235"/>
    <mergeCell ref="O235:X235"/>
    <mergeCell ref="Y235:AB235"/>
    <mergeCell ref="AC235:AD235"/>
    <mergeCell ref="AE235:AH235"/>
    <mergeCell ref="AI235:AM235"/>
    <mergeCell ref="AN235:AR235"/>
    <mergeCell ref="AS235:AV235"/>
    <mergeCell ref="AW235:AZ235"/>
    <mergeCell ref="BA235:BE235"/>
    <mergeCell ref="C236:D236"/>
    <mergeCell ref="E236:N236"/>
    <mergeCell ref="O236:X236"/>
    <mergeCell ref="Y236:AB236"/>
    <mergeCell ref="AC236:AD236"/>
    <mergeCell ref="AE236:AH236"/>
    <mergeCell ref="AI236:AM236"/>
    <mergeCell ref="AN236:AR236"/>
    <mergeCell ref="AS236:AV236"/>
    <mergeCell ref="AW236:AZ236"/>
    <mergeCell ref="BA236:BE236"/>
    <mergeCell ref="C233:D233"/>
    <mergeCell ref="E233:N233"/>
    <mergeCell ref="O233:X233"/>
    <mergeCell ref="Y233:AB233"/>
    <mergeCell ref="AC233:AD233"/>
    <mergeCell ref="AE233:AH233"/>
    <mergeCell ref="AI233:AM233"/>
    <mergeCell ref="AN233:AR233"/>
    <mergeCell ref="AS233:AV233"/>
    <mergeCell ref="AW233:AZ233"/>
    <mergeCell ref="BA233:BE233"/>
    <mergeCell ref="C234:D234"/>
    <mergeCell ref="E234:N234"/>
    <mergeCell ref="O234:X234"/>
    <mergeCell ref="Y234:AB234"/>
    <mergeCell ref="AC234:AD234"/>
    <mergeCell ref="AE234:AH234"/>
    <mergeCell ref="AI234:AM234"/>
    <mergeCell ref="AN234:AR234"/>
    <mergeCell ref="AS234:AV234"/>
    <mergeCell ref="AW234:AZ234"/>
    <mergeCell ref="BA234:BE234"/>
    <mergeCell ref="C231:D231"/>
    <mergeCell ref="E231:N231"/>
    <mergeCell ref="O231:X231"/>
    <mergeCell ref="Y231:AB231"/>
    <mergeCell ref="AC231:AD231"/>
    <mergeCell ref="AE231:AH231"/>
    <mergeCell ref="AI231:AM231"/>
    <mergeCell ref="AN231:AR231"/>
    <mergeCell ref="AS231:AV231"/>
    <mergeCell ref="AW231:AZ231"/>
    <mergeCell ref="BA231:BE231"/>
    <mergeCell ref="C232:D232"/>
    <mergeCell ref="E232:N232"/>
    <mergeCell ref="O232:X232"/>
    <mergeCell ref="Y232:AB232"/>
    <mergeCell ref="AC232:AD232"/>
    <mergeCell ref="AE232:AH232"/>
    <mergeCell ref="AI232:AM232"/>
    <mergeCell ref="AN232:AR232"/>
    <mergeCell ref="AS232:AV232"/>
    <mergeCell ref="AW232:AZ232"/>
    <mergeCell ref="BA232:BE232"/>
    <mergeCell ref="C229:D229"/>
    <mergeCell ref="E229:N229"/>
    <mergeCell ref="O229:X229"/>
    <mergeCell ref="Y229:AB229"/>
    <mergeCell ref="AC229:AD229"/>
    <mergeCell ref="AE229:AH229"/>
    <mergeCell ref="AI229:AM229"/>
    <mergeCell ref="AN229:AR229"/>
    <mergeCell ref="AS229:AV229"/>
    <mergeCell ref="AW229:AZ229"/>
    <mergeCell ref="BA229:BE229"/>
    <mergeCell ref="C230:D230"/>
    <mergeCell ref="E230:N230"/>
    <mergeCell ref="O230:X230"/>
    <mergeCell ref="Y230:AB230"/>
    <mergeCell ref="AC230:AD230"/>
    <mergeCell ref="AE230:AH230"/>
    <mergeCell ref="AI230:AM230"/>
    <mergeCell ref="AN230:AR230"/>
    <mergeCell ref="AS230:AV230"/>
    <mergeCell ref="AW230:AZ230"/>
    <mergeCell ref="BA230:BE230"/>
    <mergeCell ref="C227:D227"/>
    <mergeCell ref="E227:N227"/>
    <mergeCell ref="O227:X227"/>
    <mergeCell ref="Y227:AB227"/>
    <mergeCell ref="AC227:AD227"/>
    <mergeCell ref="AE227:AH227"/>
    <mergeCell ref="AI227:AM227"/>
    <mergeCell ref="AN227:AR227"/>
    <mergeCell ref="AS227:AV227"/>
    <mergeCell ref="AW227:AZ227"/>
    <mergeCell ref="BA227:BE227"/>
    <mergeCell ref="C228:D228"/>
    <mergeCell ref="E228:N228"/>
    <mergeCell ref="O228:X228"/>
    <mergeCell ref="Y228:AB228"/>
    <mergeCell ref="AC228:AD228"/>
    <mergeCell ref="AE228:AH228"/>
    <mergeCell ref="AI228:AM228"/>
    <mergeCell ref="AN228:AR228"/>
    <mergeCell ref="AS228:AV228"/>
    <mergeCell ref="AW228:AZ228"/>
    <mergeCell ref="BA228:BE228"/>
    <mergeCell ref="C225:D225"/>
    <mergeCell ref="E225:N225"/>
    <mergeCell ref="O225:X225"/>
    <mergeCell ref="Y225:AB225"/>
    <mergeCell ref="AC225:AD225"/>
    <mergeCell ref="AE225:AH225"/>
    <mergeCell ref="AI225:AM225"/>
    <mergeCell ref="AN225:AR225"/>
    <mergeCell ref="AS225:AV225"/>
    <mergeCell ref="AW225:AZ225"/>
    <mergeCell ref="BA225:BE225"/>
    <mergeCell ref="C226:D226"/>
    <mergeCell ref="E226:N226"/>
    <mergeCell ref="O226:X226"/>
    <mergeCell ref="Y226:AB226"/>
    <mergeCell ref="AC226:AD226"/>
    <mergeCell ref="AE226:AH226"/>
    <mergeCell ref="AI226:AM226"/>
    <mergeCell ref="AN226:AR226"/>
    <mergeCell ref="AS226:AV226"/>
    <mergeCell ref="AW226:AZ226"/>
    <mergeCell ref="BA226:BE226"/>
    <mergeCell ref="C223:D223"/>
    <mergeCell ref="E223:N223"/>
    <mergeCell ref="O223:X223"/>
    <mergeCell ref="Y223:AB223"/>
    <mergeCell ref="AC223:AD223"/>
    <mergeCell ref="AE223:AH223"/>
    <mergeCell ref="AI223:AM223"/>
    <mergeCell ref="AN223:AR223"/>
    <mergeCell ref="AS223:AV223"/>
    <mergeCell ref="AW223:AZ223"/>
    <mergeCell ref="BA223:BE223"/>
    <mergeCell ref="C224:D224"/>
    <mergeCell ref="E224:N224"/>
    <mergeCell ref="O224:X224"/>
    <mergeCell ref="Y224:AB224"/>
    <mergeCell ref="AC224:AD224"/>
    <mergeCell ref="AE224:AH224"/>
    <mergeCell ref="AI224:AM224"/>
    <mergeCell ref="AN224:AR224"/>
    <mergeCell ref="AS224:AV224"/>
    <mergeCell ref="AW224:AZ224"/>
    <mergeCell ref="BA224:BE224"/>
    <mergeCell ref="C221:D221"/>
    <mergeCell ref="E221:N221"/>
    <mergeCell ref="O221:X221"/>
    <mergeCell ref="Y221:AB221"/>
    <mergeCell ref="AC221:AD221"/>
    <mergeCell ref="AE221:AH221"/>
    <mergeCell ref="AI221:AM221"/>
    <mergeCell ref="AN221:AR221"/>
    <mergeCell ref="AS221:AV221"/>
    <mergeCell ref="AW221:AZ221"/>
    <mergeCell ref="BA221:BE221"/>
    <mergeCell ref="C222:D222"/>
    <mergeCell ref="E222:N222"/>
    <mergeCell ref="O222:X222"/>
    <mergeCell ref="Y222:AB222"/>
    <mergeCell ref="AC222:AD222"/>
    <mergeCell ref="AE222:AH222"/>
    <mergeCell ref="AI222:AM222"/>
    <mergeCell ref="AN222:AR222"/>
    <mergeCell ref="AS222:AV222"/>
    <mergeCell ref="AW222:AZ222"/>
    <mergeCell ref="BA222:BE222"/>
    <mergeCell ref="C219:D219"/>
    <mergeCell ref="E219:N219"/>
    <mergeCell ref="O219:X219"/>
    <mergeCell ref="Y219:AB219"/>
    <mergeCell ref="AC219:AD219"/>
    <mergeCell ref="AE219:AH219"/>
    <mergeCell ref="AI219:AM219"/>
    <mergeCell ref="AN219:AR219"/>
    <mergeCell ref="AS219:AV219"/>
    <mergeCell ref="AW219:AZ219"/>
    <mergeCell ref="BA219:BE219"/>
    <mergeCell ref="C220:D220"/>
    <mergeCell ref="E220:N220"/>
    <mergeCell ref="O220:X220"/>
    <mergeCell ref="Y220:AB220"/>
    <mergeCell ref="AC220:AD220"/>
    <mergeCell ref="AE220:AH220"/>
    <mergeCell ref="AI220:AM220"/>
    <mergeCell ref="AN220:AR220"/>
    <mergeCell ref="AS220:AV220"/>
    <mergeCell ref="AW220:AZ220"/>
    <mergeCell ref="BA220:BE220"/>
    <mergeCell ref="C217:D217"/>
    <mergeCell ref="E217:N217"/>
    <mergeCell ref="O217:X217"/>
    <mergeCell ref="Y217:AB217"/>
    <mergeCell ref="AC217:AD217"/>
    <mergeCell ref="AE217:AH217"/>
    <mergeCell ref="AI217:AM217"/>
    <mergeCell ref="AN217:AR217"/>
    <mergeCell ref="AS217:AV217"/>
    <mergeCell ref="AW217:AZ217"/>
    <mergeCell ref="BA217:BE217"/>
    <mergeCell ref="C218:D218"/>
    <mergeCell ref="E218:N218"/>
    <mergeCell ref="O218:X218"/>
    <mergeCell ref="Y218:AB218"/>
    <mergeCell ref="AC218:AD218"/>
    <mergeCell ref="AE218:AH218"/>
    <mergeCell ref="AI218:AM218"/>
    <mergeCell ref="AN218:AR218"/>
    <mergeCell ref="AS218:AV218"/>
    <mergeCell ref="AW218:AZ218"/>
    <mergeCell ref="BA218:BE218"/>
    <mergeCell ref="C215:D215"/>
    <mergeCell ref="E215:N215"/>
    <mergeCell ref="O215:X215"/>
    <mergeCell ref="Y215:AB215"/>
    <mergeCell ref="AC215:AD215"/>
    <mergeCell ref="AE215:AH215"/>
    <mergeCell ref="AI215:AM215"/>
    <mergeCell ref="AN215:AR215"/>
    <mergeCell ref="AS215:AV215"/>
    <mergeCell ref="AW215:AZ215"/>
    <mergeCell ref="BA215:BE215"/>
    <mergeCell ref="C216:D216"/>
    <mergeCell ref="E216:N216"/>
    <mergeCell ref="O216:X216"/>
    <mergeCell ref="Y216:AB216"/>
    <mergeCell ref="AC216:AD216"/>
    <mergeCell ref="AE216:AH216"/>
    <mergeCell ref="AI216:AM216"/>
    <mergeCell ref="AN216:AR216"/>
    <mergeCell ref="AS216:AV216"/>
    <mergeCell ref="AW216:AZ216"/>
    <mergeCell ref="BA216:BE216"/>
    <mergeCell ref="C213:D213"/>
    <mergeCell ref="E213:N213"/>
    <mergeCell ref="O213:X213"/>
    <mergeCell ref="Y213:AB213"/>
    <mergeCell ref="AC213:AD213"/>
    <mergeCell ref="AE213:AH213"/>
    <mergeCell ref="AI213:AM213"/>
    <mergeCell ref="AN213:AR213"/>
    <mergeCell ref="AS213:AV213"/>
    <mergeCell ref="AW213:AZ213"/>
    <mergeCell ref="BA213:BE213"/>
    <mergeCell ref="C214:D214"/>
    <mergeCell ref="E214:N214"/>
    <mergeCell ref="O214:X214"/>
    <mergeCell ref="Y214:AB214"/>
    <mergeCell ref="AC214:AD214"/>
    <mergeCell ref="AE214:AH214"/>
    <mergeCell ref="AI214:AM214"/>
    <mergeCell ref="AN214:AR214"/>
    <mergeCell ref="AS214:AV214"/>
    <mergeCell ref="AW214:AZ214"/>
    <mergeCell ref="BA214:BE214"/>
    <mergeCell ref="C211:D211"/>
    <mergeCell ref="E211:N211"/>
    <mergeCell ref="O211:X211"/>
    <mergeCell ref="Y211:AB211"/>
    <mergeCell ref="AC211:AD211"/>
    <mergeCell ref="AE211:AH211"/>
    <mergeCell ref="AI211:AM211"/>
    <mergeCell ref="AN211:AR211"/>
    <mergeCell ref="AS211:AV211"/>
    <mergeCell ref="AW211:AZ211"/>
    <mergeCell ref="BA211:BE211"/>
    <mergeCell ref="C212:D212"/>
    <mergeCell ref="E212:N212"/>
    <mergeCell ref="O212:X212"/>
    <mergeCell ref="Y212:AB212"/>
    <mergeCell ref="AC212:AD212"/>
    <mergeCell ref="AE212:AH212"/>
    <mergeCell ref="AI212:AM212"/>
    <mergeCell ref="AN212:AR212"/>
    <mergeCell ref="AS212:AV212"/>
    <mergeCell ref="AW212:AZ212"/>
    <mergeCell ref="BA212:BE212"/>
    <mergeCell ref="C209:D209"/>
    <mergeCell ref="E209:N209"/>
    <mergeCell ref="O209:X209"/>
    <mergeCell ref="Y209:AB209"/>
    <mergeCell ref="AC209:AD209"/>
    <mergeCell ref="AE209:AH209"/>
    <mergeCell ref="AI209:AM209"/>
    <mergeCell ref="AN209:AR209"/>
    <mergeCell ref="AS209:AV209"/>
    <mergeCell ref="AW209:AZ209"/>
    <mergeCell ref="BA209:BE209"/>
    <mergeCell ref="C210:D210"/>
    <mergeCell ref="E210:N210"/>
    <mergeCell ref="O210:X210"/>
    <mergeCell ref="Y210:AB210"/>
    <mergeCell ref="AC210:AD210"/>
    <mergeCell ref="AE210:AH210"/>
    <mergeCell ref="AI210:AM210"/>
    <mergeCell ref="AN210:AR210"/>
    <mergeCell ref="AS210:AV210"/>
    <mergeCell ref="AW210:AZ210"/>
    <mergeCell ref="BA210:BE210"/>
    <mergeCell ref="C207:D207"/>
    <mergeCell ref="E207:N207"/>
    <mergeCell ref="O207:X207"/>
    <mergeCell ref="Y207:AB207"/>
    <mergeCell ref="AC207:AD207"/>
    <mergeCell ref="AE207:AH207"/>
    <mergeCell ref="AI207:AM207"/>
    <mergeCell ref="AN207:AR207"/>
    <mergeCell ref="AS207:AV207"/>
    <mergeCell ref="AW207:AZ207"/>
    <mergeCell ref="BA207:BE207"/>
    <mergeCell ref="C208:D208"/>
    <mergeCell ref="E208:N208"/>
    <mergeCell ref="O208:X208"/>
    <mergeCell ref="Y208:AB208"/>
    <mergeCell ref="AC208:AD208"/>
    <mergeCell ref="AE208:AH208"/>
    <mergeCell ref="AI208:AM208"/>
    <mergeCell ref="AN208:AR208"/>
    <mergeCell ref="AS208:AV208"/>
    <mergeCell ref="AW208:AZ208"/>
    <mergeCell ref="BA208:BE208"/>
    <mergeCell ref="C205:D205"/>
    <mergeCell ref="E205:N205"/>
    <mergeCell ref="O205:X205"/>
    <mergeCell ref="Y205:AB205"/>
    <mergeCell ref="AC205:AD205"/>
    <mergeCell ref="AE205:AH205"/>
    <mergeCell ref="AI205:AM205"/>
    <mergeCell ref="AN205:AR205"/>
    <mergeCell ref="AS205:AV205"/>
    <mergeCell ref="AW205:AZ205"/>
    <mergeCell ref="BA205:BE205"/>
    <mergeCell ref="C206:D206"/>
    <mergeCell ref="E206:N206"/>
    <mergeCell ref="O206:X206"/>
    <mergeCell ref="Y206:AB206"/>
    <mergeCell ref="AC206:AD206"/>
    <mergeCell ref="AE206:AH206"/>
    <mergeCell ref="AI206:AM206"/>
    <mergeCell ref="AN206:AR206"/>
    <mergeCell ref="AS206:AV206"/>
    <mergeCell ref="AW206:AZ206"/>
    <mergeCell ref="BA206:BE206"/>
    <mergeCell ref="C203:D203"/>
    <mergeCell ref="E203:N203"/>
    <mergeCell ref="O203:X203"/>
    <mergeCell ref="Y203:AB203"/>
    <mergeCell ref="AC203:AD203"/>
    <mergeCell ref="AE203:AH203"/>
    <mergeCell ref="AI203:AM203"/>
    <mergeCell ref="AN203:AR203"/>
    <mergeCell ref="AS203:AV203"/>
    <mergeCell ref="AW203:AZ203"/>
    <mergeCell ref="BA203:BE203"/>
    <mergeCell ref="C204:D204"/>
    <mergeCell ref="E204:N204"/>
    <mergeCell ref="O204:X204"/>
    <mergeCell ref="Y204:AB204"/>
    <mergeCell ref="AC204:AD204"/>
    <mergeCell ref="AE204:AH204"/>
    <mergeCell ref="AI204:AM204"/>
    <mergeCell ref="AN204:AR204"/>
    <mergeCell ref="AS204:AV204"/>
    <mergeCell ref="AW204:AZ204"/>
    <mergeCell ref="BA204:BE204"/>
    <mergeCell ref="C201:D201"/>
    <mergeCell ref="E201:N201"/>
    <mergeCell ref="O201:X201"/>
    <mergeCell ref="Y201:AB201"/>
    <mergeCell ref="AC201:AD201"/>
    <mergeCell ref="AE201:AH201"/>
    <mergeCell ref="AI201:AM201"/>
    <mergeCell ref="AN201:AR201"/>
    <mergeCell ref="AS201:AV201"/>
    <mergeCell ref="AW201:AZ201"/>
    <mergeCell ref="BA201:BE201"/>
    <mergeCell ref="C202:D202"/>
    <mergeCell ref="E202:N202"/>
    <mergeCell ref="O202:X202"/>
    <mergeCell ref="Y202:AB202"/>
    <mergeCell ref="AC202:AD202"/>
    <mergeCell ref="AE202:AH202"/>
    <mergeCell ref="AI202:AM202"/>
    <mergeCell ref="AN202:AR202"/>
    <mergeCell ref="AS202:AV202"/>
    <mergeCell ref="AW202:AZ202"/>
    <mergeCell ref="BA202:BE202"/>
    <mergeCell ref="C199:D199"/>
    <mergeCell ref="E199:N199"/>
    <mergeCell ref="O199:X199"/>
    <mergeCell ref="Y199:AB199"/>
    <mergeCell ref="AC199:AD199"/>
    <mergeCell ref="AE199:AH199"/>
    <mergeCell ref="AI199:AM199"/>
    <mergeCell ref="AN199:AR199"/>
    <mergeCell ref="AS199:AV199"/>
    <mergeCell ref="AW199:AZ199"/>
    <mergeCell ref="BA199:BE199"/>
    <mergeCell ref="C200:D200"/>
    <mergeCell ref="E200:N200"/>
    <mergeCell ref="O200:X200"/>
    <mergeCell ref="Y200:AB200"/>
    <mergeCell ref="AC200:AD200"/>
    <mergeCell ref="AE200:AH200"/>
    <mergeCell ref="AI200:AM200"/>
    <mergeCell ref="AN200:AR200"/>
    <mergeCell ref="AS200:AV200"/>
    <mergeCell ref="AW200:AZ200"/>
    <mergeCell ref="BA200:BE200"/>
    <mergeCell ref="C197:D197"/>
    <mergeCell ref="E197:N197"/>
    <mergeCell ref="O197:X197"/>
    <mergeCell ref="Y197:AB197"/>
    <mergeCell ref="AC197:AD197"/>
    <mergeCell ref="AE197:AH197"/>
    <mergeCell ref="AI197:AM197"/>
    <mergeCell ref="AN197:AR197"/>
    <mergeCell ref="AS197:AV197"/>
    <mergeCell ref="AW197:AZ197"/>
    <mergeCell ref="BA197:BE197"/>
    <mergeCell ref="C198:D198"/>
    <mergeCell ref="E198:N198"/>
    <mergeCell ref="O198:X198"/>
    <mergeCell ref="Y198:AB198"/>
    <mergeCell ref="AC198:AD198"/>
    <mergeCell ref="AE198:AH198"/>
    <mergeCell ref="AI198:AM198"/>
    <mergeCell ref="AN198:AR198"/>
    <mergeCell ref="AS198:AV198"/>
    <mergeCell ref="AW198:AZ198"/>
    <mergeCell ref="BA198:BE198"/>
    <mergeCell ref="C195:D195"/>
    <mergeCell ref="E195:N195"/>
    <mergeCell ref="O195:X195"/>
    <mergeCell ref="Y195:AB195"/>
    <mergeCell ref="AC195:AD195"/>
    <mergeCell ref="AE195:AH195"/>
    <mergeCell ref="AI195:AM195"/>
    <mergeCell ref="AN195:AR195"/>
    <mergeCell ref="AS195:AV195"/>
    <mergeCell ref="AW195:AZ195"/>
    <mergeCell ref="BA195:BE195"/>
    <mergeCell ref="C196:D196"/>
    <mergeCell ref="E196:N196"/>
    <mergeCell ref="O196:X196"/>
    <mergeCell ref="Y196:AB196"/>
    <mergeCell ref="AC196:AD196"/>
    <mergeCell ref="AE196:AH196"/>
    <mergeCell ref="AI196:AM196"/>
    <mergeCell ref="AN196:AR196"/>
    <mergeCell ref="AS196:AV196"/>
    <mergeCell ref="AW196:AZ196"/>
    <mergeCell ref="BA196:BE196"/>
    <mergeCell ref="C193:D193"/>
    <mergeCell ref="E193:N193"/>
    <mergeCell ref="O193:X193"/>
    <mergeCell ref="Y193:AB193"/>
    <mergeCell ref="AC193:AD193"/>
    <mergeCell ref="AE193:AH193"/>
    <mergeCell ref="AI193:AM193"/>
    <mergeCell ref="AN193:AR193"/>
    <mergeCell ref="AS193:AV193"/>
    <mergeCell ref="AW193:AZ193"/>
    <mergeCell ref="BA193:BE193"/>
    <mergeCell ref="C194:D194"/>
    <mergeCell ref="E194:N194"/>
    <mergeCell ref="O194:X194"/>
    <mergeCell ref="Y194:AB194"/>
    <mergeCell ref="AC194:AD194"/>
    <mergeCell ref="AE194:AH194"/>
    <mergeCell ref="AI194:AM194"/>
    <mergeCell ref="AN194:AR194"/>
    <mergeCell ref="AS194:AV194"/>
    <mergeCell ref="AW194:AZ194"/>
    <mergeCell ref="BA194:BE194"/>
    <mergeCell ref="C191:D191"/>
    <mergeCell ref="E191:N191"/>
    <mergeCell ref="O191:X191"/>
    <mergeCell ref="Y191:AB191"/>
    <mergeCell ref="AC191:AD191"/>
    <mergeCell ref="AE191:AH191"/>
    <mergeCell ref="AI191:AM191"/>
    <mergeCell ref="AN191:AR191"/>
    <mergeCell ref="AS191:AV191"/>
    <mergeCell ref="AW191:AZ191"/>
    <mergeCell ref="BA191:BE191"/>
    <mergeCell ref="C192:D192"/>
    <mergeCell ref="E192:N192"/>
    <mergeCell ref="O192:X192"/>
    <mergeCell ref="Y192:AB192"/>
    <mergeCell ref="AC192:AD192"/>
    <mergeCell ref="AE192:AH192"/>
    <mergeCell ref="AI192:AM192"/>
    <mergeCell ref="AN192:AR192"/>
    <mergeCell ref="AS192:AV192"/>
    <mergeCell ref="AW192:AZ192"/>
    <mergeCell ref="BA192:BE192"/>
    <mergeCell ref="C189:D189"/>
    <mergeCell ref="E189:N189"/>
    <mergeCell ref="O189:X189"/>
    <mergeCell ref="Y189:AB189"/>
    <mergeCell ref="AC189:AD189"/>
    <mergeCell ref="AE189:AH189"/>
    <mergeCell ref="AI189:AM189"/>
    <mergeCell ref="AN189:AR189"/>
    <mergeCell ref="AS189:AV189"/>
    <mergeCell ref="AW189:AZ189"/>
    <mergeCell ref="BA189:BE189"/>
    <mergeCell ref="C190:D190"/>
    <mergeCell ref="E190:N190"/>
    <mergeCell ref="O190:X190"/>
    <mergeCell ref="Y190:AB190"/>
    <mergeCell ref="AC190:AD190"/>
    <mergeCell ref="AE190:AH190"/>
    <mergeCell ref="AI190:AM190"/>
    <mergeCell ref="AN190:AR190"/>
    <mergeCell ref="AS190:AV190"/>
    <mergeCell ref="AW190:AZ190"/>
    <mergeCell ref="BA190:BE190"/>
    <mergeCell ref="C187:D187"/>
    <mergeCell ref="E187:N187"/>
    <mergeCell ref="O187:X187"/>
    <mergeCell ref="Y187:AB187"/>
    <mergeCell ref="AC187:AD187"/>
    <mergeCell ref="AE187:AH187"/>
    <mergeCell ref="AI187:AM187"/>
    <mergeCell ref="AN187:AR187"/>
    <mergeCell ref="AS187:AV187"/>
    <mergeCell ref="AW187:AZ187"/>
    <mergeCell ref="BA187:BE187"/>
    <mergeCell ref="C188:D188"/>
    <mergeCell ref="E188:N188"/>
    <mergeCell ref="O188:X188"/>
    <mergeCell ref="Y188:AB188"/>
    <mergeCell ref="AC188:AD188"/>
    <mergeCell ref="AE188:AH188"/>
    <mergeCell ref="AI188:AM188"/>
    <mergeCell ref="AN188:AR188"/>
    <mergeCell ref="AS188:AV188"/>
    <mergeCell ref="AW188:AZ188"/>
    <mergeCell ref="BA188:BE188"/>
    <mergeCell ref="C185:D185"/>
    <mergeCell ref="E185:N185"/>
    <mergeCell ref="O185:X185"/>
    <mergeCell ref="Y185:AB185"/>
    <mergeCell ref="AC185:AD185"/>
    <mergeCell ref="AE185:AH185"/>
    <mergeCell ref="AI185:AM185"/>
    <mergeCell ref="AN185:AR185"/>
    <mergeCell ref="AS185:AV185"/>
    <mergeCell ref="AW185:AZ185"/>
    <mergeCell ref="BA185:BE185"/>
    <mergeCell ref="C186:D186"/>
    <mergeCell ref="E186:N186"/>
    <mergeCell ref="O186:X186"/>
    <mergeCell ref="Y186:AB186"/>
    <mergeCell ref="AC186:AD186"/>
    <mergeCell ref="AE186:AH186"/>
    <mergeCell ref="AI186:AM186"/>
    <mergeCell ref="AN186:AR186"/>
    <mergeCell ref="AS186:AV186"/>
    <mergeCell ref="AW186:AZ186"/>
    <mergeCell ref="BA186:BE186"/>
    <mergeCell ref="C183:D183"/>
    <mergeCell ref="E183:N183"/>
    <mergeCell ref="O183:X183"/>
    <mergeCell ref="Y183:AB183"/>
    <mergeCell ref="AC183:AD183"/>
    <mergeCell ref="AE183:AH183"/>
    <mergeCell ref="AI183:AM183"/>
    <mergeCell ref="AN183:AR183"/>
    <mergeCell ref="AS183:AV183"/>
    <mergeCell ref="AW183:AZ183"/>
    <mergeCell ref="BA183:BE183"/>
    <mergeCell ref="C184:D184"/>
    <mergeCell ref="E184:N184"/>
    <mergeCell ref="O184:X184"/>
    <mergeCell ref="Y184:AB184"/>
    <mergeCell ref="AC184:AD184"/>
    <mergeCell ref="AE184:AH184"/>
    <mergeCell ref="AI184:AM184"/>
    <mergeCell ref="AN184:AR184"/>
    <mergeCell ref="AS184:AV184"/>
    <mergeCell ref="AW184:AZ184"/>
    <mergeCell ref="BA184:BE184"/>
    <mergeCell ref="C181:D181"/>
    <mergeCell ref="E181:N181"/>
    <mergeCell ref="O181:X181"/>
    <mergeCell ref="Y181:AB181"/>
    <mergeCell ref="AC181:AD181"/>
    <mergeCell ref="AE181:AH181"/>
    <mergeCell ref="AI181:AM181"/>
    <mergeCell ref="AN181:AR181"/>
    <mergeCell ref="AS181:AV181"/>
    <mergeCell ref="AW181:AZ181"/>
    <mergeCell ref="BA181:BE181"/>
    <mergeCell ref="C182:D182"/>
    <mergeCell ref="E182:N182"/>
    <mergeCell ref="O182:X182"/>
    <mergeCell ref="Y182:AB182"/>
    <mergeCell ref="AC182:AD182"/>
    <mergeCell ref="AE182:AH182"/>
    <mergeCell ref="AI182:AM182"/>
    <mergeCell ref="AN182:AR182"/>
    <mergeCell ref="AS182:AV182"/>
    <mergeCell ref="AW182:AZ182"/>
    <mergeCell ref="BA182:BE182"/>
    <mergeCell ref="C179:D179"/>
    <mergeCell ref="E179:N179"/>
    <mergeCell ref="O179:X179"/>
    <mergeCell ref="Y179:AB179"/>
    <mergeCell ref="AC179:AD179"/>
    <mergeCell ref="AE179:AH179"/>
    <mergeCell ref="AI179:AM179"/>
    <mergeCell ref="AN179:AR179"/>
    <mergeCell ref="AS179:AV179"/>
    <mergeCell ref="AW179:AZ179"/>
    <mergeCell ref="BA179:BE179"/>
    <mergeCell ref="C180:D180"/>
    <mergeCell ref="E180:N180"/>
    <mergeCell ref="O180:X180"/>
    <mergeCell ref="Y180:AB180"/>
    <mergeCell ref="AC180:AD180"/>
    <mergeCell ref="AE180:AH180"/>
    <mergeCell ref="AI180:AM180"/>
    <mergeCell ref="AN180:AR180"/>
    <mergeCell ref="AS180:AV180"/>
    <mergeCell ref="AW180:AZ180"/>
    <mergeCell ref="BA180:BE180"/>
    <mergeCell ref="C177:D177"/>
    <mergeCell ref="E177:N177"/>
    <mergeCell ref="O177:X177"/>
    <mergeCell ref="Y177:AB177"/>
    <mergeCell ref="AC177:AD177"/>
    <mergeCell ref="AE177:AH177"/>
    <mergeCell ref="AI177:AM177"/>
    <mergeCell ref="AN177:AR177"/>
    <mergeCell ref="AS177:AV177"/>
    <mergeCell ref="AW177:AZ177"/>
    <mergeCell ref="BA177:BE177"/>
    <mergeCell ref="C178:D178"/>
    <mergeCell ref="E178:N178"/>
    <mergeCell ref="O178:X178"/>
    <mergeCell ref="Y178:AB178"/>
    <mergeCell ref="AC178:AD178"/>
    <mergeCell ref="AE178:AH178"/>
    <mergeCell ref="AI178:AM178"/>
    <mergeCell ref="AN178:AR178"/>
    <mergeCell ref="AS178:AV178"/>
    <mergeCell ref="AW178:AZ178"/>
    <mergeCell ref="BA178:BE178"/>
    <mergeCell ref="C175:D175"/>
    <mergeCell ref="E175:N175"/>
    <mergeCell ref="O175:X175"/>
    <mergeCell ref="Y175:AB175"/>
    <mergeCell ref="AC175:AD175"/>
    <mergeCell ref="AE175:AH175"/>
    <mergeCell ref="AI175:AM175"/>
    <mergeCell ref="AN175:AR175"/>
    <mergeCell ref="AS175:AV175"/>
    <mergeCell ref="AW175:AZ175"/>
    <mergeCell ref="BA175:BE175"/>
    <mergeCell ref="C176:D176"/>
    <mergeCell ref="E176:N176"/>
    <mergeCell ref="O176:X176"/>
    <mergeCell ref="Y176:AB176"/>
    <mergeCell ref="AC176:AD176"/>
    <mergeCell ref="AE176:AH176"/>
    <mergeCell ref="AI176:AM176"/>
    <mergeCell ref="AN176:AR176"/>
    <mergeCell ref="AS176:AV176"/>
    <mergeCell ref="AW176:AZ176"/>
    <mergeCell ref="BA176:BE176"/>
    <mergeCell ref="C173:D173"/>
    <mergeCell ref="E173:N173"/>
    <mergeCell ref="O173:X173"/>
    <mergeCell ref="Y173:AB173"/>
    <mergeCell ref="AC173:AD173"/>
    <mergeCell ref="AE173:AH173"/>
    <mergeCell ref="AI173:AM173"/>
    <mergeCell ref="AN173:AR173"/>
    <mergeCell ref="AS173:AV173"/>
    <mergeCell ref="AW173:AZ173"/>
    <mergeCell ref="BA173:BE173"/>
    <mergeCell ref="C174:D174"/>
    <mergeCell ref="E174:N174"/>
    <mergeCell ref="O174:X174"/>
    <mergeCell ref="Y174:AB174"/>
    <mergeCell ref="AC174:AD174"/>
    <mergeCell ref="AE174:AH174"/>
    <mergeCell ref="AI174:AM174"/>
    <mergeCell ref="AN174:AR174"/>
    <mergeCell ref="AS174:AV174"/>
    <mergeCell ref="AW174:AZ174"/>
    <mergeCell ref="BA174:BE174"/>
    <mergeCell ref="C171:D171"/>
    <mergeCell ref="E171:N171"/>
    <mergeCell ref="O171:X171"/>
    <mergeCell ref="Y171:AB171"/>
    <mergeCell ref="AC171:AD171"/>
    <mergeCell ref="AE171:AH171"/>
    <mergeCell ref="AI171:AM171"/>
    <mergeCell ref="AN171:AR171"/>
    <mergeCell ref="AS171:AV171"/>
    <mergeCell ref="AW171:AZ171"/>
    <mergeCell ref="BA171:BE171"/>
    <mergeCell ref="C172:D172"/>
    <mergeCell ref="E172:N172"/>
    <mergeCell ref="O172:X172"/>
    <mergeCell ref="Y172:AB172"/>
    <mergeCell ref="AC172:AD172"/>
    <mergeCell ref="AE172:AH172"/>
    <mergeCell ref="AI172:AM172"/>
    <mergeCell ref="AN172:AR172"/>
    <mergeCell ref="AS172:AV172"/>
    <mergeCell ref="AW172:AZ172"/>
    <mergeCell ref="BA172:BE172"/>
    <mergeCell ref="C169:D169"/>
    <mergeCell ref="E169:N169"/>
    <mergeCell ref="O169:X169"/>
    <mergeCell ref="Y169:AB169"/>
    <mergeCell ref="AC169:AD169"/>
    <mergeCell ref="AE169:AH169"/>
    <mergeCell ref="AI169:AM169"/>
    <mergeCell ref="AN169:AR169"/>
    <mergeCell ref="AS169:AV169"/>
    <mergeCell ref="AW169:AZ169"/>
    <mergeCell ref="BA169:BE169"/>
    <mergeCell ref="C170:D170"/>
    <mergeCell ref="E170:N170"/>
    <mergeCell ref="O170:X170"/>
    <mergeCell ref="Y170:AB170"/>
    <mergeCell ref="AC170:AD170"/>
    <mergeCell ref="AE170:AH170"/>
    <mergeCell ref="AI170:AM170"/>
    <mergeCell ref="AN170:AR170"/>
    <mergeCell ref="AS170:AV170"/>
    <mergeCell ref="AW170:AZ170"/>
    <mergeCell ref="BA170:BE170"/>
    <mergeCell ref="C167:D167"/>
    <mergeCell ref="E167:N167"/>
    <mergeCell ref="O167:X167"/>
    <mergeCell ref="Y167:AB167"/>
    <mergeCell ref="AC167:AD167"/>
    <mergeCell ref="AE167:AH167"/>
    <mergeCell ref="AI167:AM167"/>
    <mergeCell ref="AN167:AR167"/>
    <mergeCell ref="AS167:AV167"/>
    <mergeCell ref="AW167:AZ167"/>
    <mergeCell ref="BA167:BE167"/>
    <mergeCell ref="C168:D168"/>
    <mergeCell ref="E168:N168"/>
    <mergeCell ref="O168:X168"/>
    <mergeCell ref="Y168:AB168"/>
    <mergeCell ref="AC168:AD168"/>
    <mergeCell ref="AE168:AH168"/>
    <mergeCell ref="AI168:AM168"/>
    <mergeCell ref="AN168:AR168"/>
    <mergeCell ref="AS168:AV168"/>
    <mergeCell ref="AW168:AZ168"/>
    <mergeCell ref="BA168:BE168"/>
    <mergeCell ref="C165:D165"/>
    <mergeCell ref="E165:N165"/>
    <mergeCell ref="O165:X165"/>
    <mergeCell ref="Y165:AB165"/>
    <mergeCell ref="AC165:AD165"/>
    <mergeCell ref="AE165:AH165"/>
    <mergeCell ref="AI165:AM165"/>
    <mergeCell ref="AN165:AR165"/>
    <mergeCell ref="AS165:AV165"/>
    <mergeCell ref="AW165:AZ165"/>
    <mergeCell ref="BA165:BE165"/>
    <mergeCell ref="C166:D166"/>
    <mergeCell ref="E166:N166"/>
    <mergeCell ref="O166:X166"/>
    <mergeCell ref="Y166:AB166"/>
    <mergeCell ref="AC166:AD166"/>
    <mergeCell ref="AE166:AH166"/>
    <mergeCell ref="AI166:AM166"/>
    <mergeCell ref="AN166:AR166"/>
    <mergeCell ref="AS166:AV166"/>
    <mergeCell ref="AW166:AZ166"/>
    <mergeCell ref="BA166:BE166"/>
    <mergeCell ref="C163:D163"/>
    <mergeCell ref="E163:N163"/>
    <mergeCell ref="O163:X163"/>
    <mergeCell ref="Y163:AB163"/>
    <mergeCell ref="AC163:AD163"/>
    <mergeCell ref="AE163:AH163"/>
    <mergeCell ref="AI163:AM163"/>
    <mergeCell ref="AN163:AR163"/>
    <mergeCell ref="AS163:AV163"/>
    <mergeCell ref="AW163:AZ163"/>
    <mergeCell ref="BA163:BE163"/>
    <mergeCell ref="C164:D164"/>
    <mergeCell ref="E164:N164"/>
    <mergeCell ref="O164:X164"/>
    <mergeCell ref="Y164:AB164"/>
    <mergeCell ref="AC164:AD164"/>
    <mergeCell ref="AE164:AH164"/>
    <mergeCell ref="AI164:AM164"/>
    <mergeCell ref="AN164:AR164"/>
    <mergeCell ref="AS164:AV164"/>
    <mergeCell ref="AW164:AZ164"/>
    <mergeCell ref="BA164:BE164"/>
    <mergeCell ref="C161:D161"/>
    <mergeCell ref="E161:N161"/>
    <mergeCell ref="O161:X161"/>
    <mergeCell ref="Y161:AB161"/>
    <mergeCell ref="AC161:AD161"/>
    <mergeCell ref="AE161:AH161"/>
    <mergeCell ref="AI161:AM161"/>
    <mergeCell ref="AN161:AR161"/>
    <mergeCell ref="AS161:AV161"/>
    <mergeCell ref="AW161:AZ161"/>
    <mergeCell ref="BA161:BE161"/>
    <mergeCell ref="C162:D162"/>
    <mergeCell ref="E162:N162"/>
    <mergeCell ref="O162:X162"/>
    <mergeCell ref="Y162:AB162"/>
    <mergeCell ref="AC162:AD162"/>
    <mergeCell ref="AE162:AH162"/>
    <mergeCell ref="AI162:AM162"/>
    <mergeCell ref="AN162:AR162"/>
    <mergeCell ref="AS162:AV162"/>
    <mergeCell ref="AW162:AZ162"/>
    <mergeCell ref="BA162:BE162"/>
    <mergeCell ref="C159:D159"/>
    <mergeCell ref="E159:N159"/>
    <mergeCell ref="O159:X159"/>
    <mergeCell ref="Y159:AB159"/>
    <mergeCell ref="AC159:AD159"/>
    <mergeCell ref="AE159:AH159"/>
    <mergeCell ref="AI159:AM159"/>
    <mergeCell ref="AN159:AR159"/>
    <mergeCell ref="AS159:AV159"/>
    <mergeCell ref="AW159:AZ159"/>
    <mergeCell ref="BA159:BE159"/>
    <mergeCell ref="C160:D160"/>
    <mergeCell ref="E160:N160"/>
    <mergeCell ref="O160:X160"/>
    <mergeCell ref="Y160:AB160"/>
    <mergeCell ref="AC160:AD160"/>
    <mergeCell ref="AE160:AH160"/>
    <mergeCell ref="AI160:AM160"/>
    <mergeCell ref="AN160:AR160"/>
    <mergeCell ref="AS160:AV160"/>
    <mergeCell ref="AW160:AZ160"/>
    <mergeCell ref="BA160:BE160"/>
    <mergeCell ref="C157:D157"/>
    <mergeCell ref="E157:N157"/>
    <mergeCell ref="O157:X157"/>
    <mergeCell ref="Y157:AB157"/>
    <mergeCell ref="AC157:AD157"/>
    <mergeCell ref="AE157:AH157"/>
    <mergeCell ref="AI157:AM157"/>
    <mergeCell ref="AN157:AR157"/>
    <mergeCell ref="AS157:AV157"/>
    <mergeCell ref="AW157:AZ157"/>
    <mergeCell ref="BA157:BE157"/>
    <mergeCell ref="C158:D158"/>
    <mergeCell ref="E158:N158"/>
    <mergeCell ref="O158:X158"/>
    <mergeCell ref="Y158:AB158"/>
    <mergeCell ref="AC158:AD158"/>
    <mergeCell ref="AE158:AH158"/>
    <mergeCell ref="AI158:AM158"/>
    <mergeCell ref="AN158:AR158"/>
    <mergeCell ref="AS158:AV158"/>
    <mergeCell ref="AW158:AZ158"/>
    <mergeCell ref="BA158:BE158"/>
    <mergeCell ref="C154:D154"/>
    <mergeCell ref="E154:N154"/>
    <mergeCell ref="O154:X154"/>
    <mergeCell ref="Y154:AB154"/>
    <mergeCell ref="AC154:AD154"/>
    <mergeCell ref="AE154:AH154"/>
    <mergeCell ref="AI154:AM154"/>
    <mergeCell ref="AN154:AR154"/>
    <mergeCell ref="AS154:AV154"/>
    <mergeCell ref="AW154:AZ154"/>
    <mergeCell ref="BA154:BE154"/>
    <mergeCell ref="C156:D156"/>
    <mergeCell ref="E156:N156"/>
    <mergeCell ref="O156:X156"/>
    <mergeCell ref="Y156:AB156"/>
    <mergeCell ref="AC156:AD156"/>
    <mergeCell ref="AE156:AH156"/>
    <mergeCell ref="AI156:AM156"/>
    <mergeCell ref="AN156:AR156"/>
    <mergeCell ref="AS156:AV156"/>
    <mergeCell ref="AW156:AZ156"/>
    <mergeCell ref="BA156:BE156"/>
    <mergeCell ref="C155:D155"/>
    <mergeCell ref="E155:N155"/>
    <mergeCell ref="O155:X155"/>
    <mergeCell ref="Y155:AB155"/>
    <mergeCell ref="AC155:AD155"/>
    <mergeCell ref="AE155:AH155"/>
    <mergeCell ref="AI155:AM155"/>
    <mergeCell ref="AN155:AR155"/>
    <mergeCell ref="AS155:AV155"/>
    <mergeCell ref="AW155:AZ155"/>
    <mergeCell ref="C74:D74"/>
    <mergeCell ref="E74:N74"/>
    <mergeCell ref="O74:X74"/>
    <mergeCell ref="Y74:AB74"/>
    <mergeCell ref="AC74:AD74"/>
    <mergeCell ref="AE74:AH74"/>
    <mergeCell ref="AI74:AM74"/>
    <mergeCell ref="AN74:AR74"/>
    <mergeCell ref="AS74:AV74"/>
    <mergeCell ref="AW74:AZ74"/>
    <mergeCell ref="BA74:BE74"/>
    <mergeCell ref="C75:D75"/>
    <mergeCell ref="E75:N75"/>
    <mergeCell ref="O75:X75"/>
    <mergeCell ref="Y75:AB75"/>
    <mergeCell ref="AC75:AD75"/>
    <mergeCell ref="AE75:AH75"/>
    <mergeCell ref="AI75:AM75"/>
    <mergeCell ref="AN75:AR75"/>
    <mergeCell ref="AS75:AV75"/>
    <mergeCell ref="AW75:AZ75"/>
    <mergeCell ref="BA75:BE75"/>
    <mergeCell ref="C72:D72"/>
    <mergeCell ref="E72:N72"/>
    <mergeCell ref="Y72:AB72"/>
    <mergeCell ref="AC72:AD72"/>
    <mergeCell ref="AE72:AH72"/>
    <mergeCell ref="AI72:AM72"/>
    <mergeCell ref="AN72:AR72"/>
    <mergeCell ref="AS72:AV72"/>
    <mergeCell ref="AW72:AZ72"/>
    <mergeCell ref="BA72:BE72"/>
    <mergeCell ref="C73:D73"/>
    <mergeCell ref="E73:N73"/>
    <mergeCell ref="Y73:AB73"/>
    <mergeCell ref="AC73:AD73"/>
    <mergeCell ref="AE73:AH73"/>
    <mergeCell ref="AI73:AM73"/>
    <mergeCell ref="AN73:AR73"/>
    <mergeCell ref="AS73:AV73"/>
    <mergeCell ref="AW73:AZ73"/>
    <mergeCell ref="BA73:BE73"/>
    <mergeCell ref="BA69:BE69"/>
    <mergeCell ref="C70:D70"/>
    <mergeCell ref="E70:N70"/>
    <mergeCell ref="O70:X70"/>
    <mergeCell ref="Y70:AB70"/>
    <mergeCell ref="AC70:AD70"/>
    <mergeCell ref="AE70:AH70"/>
    <mergeCell ref="AI70:AM70"/>
    <mergeCell ref="AN70:AR70"/>
    <mergeCell ref="AS70:AV70"/>
    <mergeCell ref="AW70:AZ70"/>
    <mergeCell ref="BA70:BE70"/>
    <mergeCell ref="C71:D71"/>
    <mergeCell ref="E71:N71"/>
    <mergeCell ref="O71:X71"/>
    <mergeCell ref="Y71:AB71"/>
    <mergeCell ref="AC71:AD71"/>
    <mergeCell ref="AE71:AH71"/>
    <mergeCell ref="AI71:AM71"/>
    <mergeCell ref="AN71:AR71"/>
    <mergeCell ref="AS71:AV71"/>
    <mergeCell ref="AW71:AZ71"/>
    <mergeCell ref="BA71:BE71"/>
    <mergeCell ref="BA66:BE66"/>
    <mergeCell ref="C67:D67"/>
    <mergeCell ref="E67:N67"/>
    <mergeCell ref="O67:X67"/>
    <mergeCell ref="Y67:AB67"/>
    <mergeCell ref="AC67:AD67"/>
    <mergeCell ref="AE67:AH67"/>
    <mergeCell ref="AI67:AM67"/>
    <mergeCell ref="AN67:AR67"/>
    <mergeCell ref="AS67:AV67"/>
    <mergeCell ref="AW67:AZ67"/>
    <mergeCell ref="BA67:BE67"/>
    <mergeCell ref="C68:D68"/>
    <mergeCell ref="E68:N68"/>
    <mergeCell ref="O68:X68"/>
    <mergeCell ref="Y68:AB68"/>
    <mergeCell ref="AC68:AD68"/>
    <mergeCell ref="AE68:AH68"/>
    <mergeCell ref="AI68:AM68"/>
    <mergeCell ref="AN68:AR68"/>
    <mergeCell ref="AS68:AV68"/>
    <mergeCell ref="AW68:AZ68"/>
    <mergeCell ref="BA68:BE68"/>
    <mergeCell ref="AC64:AD64"/>
    <mergeCell ref="AE64:AH64"/>
    <mergeCell ref="AI64:AM64"/>
    <mergeCell ref="AN64:AR64"/>
    <mergeCell ref="AS64:AV64"/>
    <mergeCell ref="AW64:AZ64"/>
    <mergeCell ref="BA64:BE64"/>
    <mergeCell ref="C65:D65"/>
    <mergeCell ref="E65:N65"/>
    <mergeCell ref="O65:X65"/>
    <mergeCell ref="Y65:AB65"/>
    <mergeCell ref="AC65:AD65"/>
    <mergeCell ref="AE65:AH65"/>
    <mergeCell ref="AI65:AM65"/>
    <mergeCell ref="AN65:AR65"/>
    <mergeCell ref="AS65:AV65"/>
    <mergeCell ref="AW65:AZ65"/>
    <mergeCell ref="BA65:BE65"/>
    <mergeCell ref="AC81:AD81"/>
    <mergeCell ref="AE81:AH81"/>
    <mergeCell ref="AI81:AM81"/>
    <mergeCell ref="AN81:AR81"/>
    <mergeCell ref="AS81:AV81"/>
    <mergeCell ref="AW81:AZ81"/>
    <mergeCell ref="BA81:BE81"/>
    <mergeCell ref="C62:D62"/>
    <mergeCell ref="E62:N62"/>
    <mergeCell ref="O62:X62"/>
    <mergeCell ref="Y62:AB62"/>
    <mergeCell ref="AC62:AD62"/>
    <mergeCell ref="AE62:AH62"/>
    <mergeCell ref="AI62:AM62"/>
    <mergeCell ref="AN62:AR62"/>
    <mergeCell ref="AS62:AV62"/>
    <mergeCell ref="AW62:AZ62"/>
    <mergeCell ref="BA62:BE62"/>
    <mergeCell ref="C63:D63"/>
    <mergeCell ref="E63:N63"/>
    <mergeCell ref="O63:X63"/>
    <mergeCell ref="Y63:AB63"/>
    <mergeCell ref="AC63:AD63"/>
    <mergeCell ref="AE63:AH63"/>
    <mergeCell ref="AI63:AM63"/>
    <mergeCell ref="AN63:AR63"/>
    <mergeCell ref="AW63:AZ63"/>
    <mergeCell ref="BA63:BE63"/>
    <mergeCell ref="C64:D64"/>
    <mergeCell ref="E64:N64"/>
    <mergeCell ref="O64:X64"/>
    <mergeCell ref="Y64:AB64"/>
    <mergeCell ref="W17:AE17"/>
    <mergeCell ref="AF17:AL17"/>
    <mergeCell ref="E58:N58"/>
    <mergeCell ref="AE85:AH85"/>
    <mergeCell ref="E31:N31"/>
    <mergeCell ref="O31:X31"/>
    <mergeCell ref="E32:N32"/>
    <mergeCell ref="O32:X32"/>
    <mergeCell ref="Y32:AB32"/>
    <mergeCell ref="O33:X33"/>
    <mergeCell ref="BA128:BE128"/>
    <mergeCell ref="AN127:AR127"/>
    <mergeCell ref="AS127:AV127"/>
    <mergeCell ref="AW127:AZ127"/>
    <mergeCell ref="BA127:BE127"/>
    <mergeCell ref="AS124:AV124"/>
    <mergeCell ref="Y119:AB119"/>
    <mergeCell ref="AC119:AD119"/>
    <mergeCell ref="AE119:AH119"/>
    <mergeCell ref="AI119:AM119"/>
    <mergeCell ref="AW54:AZ54"/>
    <mergeCell ref="BA54:BE54"/>
    <mergeCell ref="AE128:AH128"/>
    <mergeCell ref="AI128:AM128"/>
    <mergeCell ref="AS128:AV128"/>
    <mergeCell ref="AN122:AR122"/>
    <mergeCell ref="AS122:AV122"/>
    <mergeCell ref="AN124:AR124"/>
    <mergeCell ref="E55:N55"/>
    <mergeCell ref="O55:X55"/>
    <mergeCell ref="Y55:AB55"/>
    <mergeCell ref="BA80:BE80"/>
    <mergeCell ref="BA121:BE121"/>
    <mergeCell ref="AC122:AD122"/>
    <mergeCell ref="AC123:AD123"/>
    <mergeCell ref="AE123:AH123"/>
    <mergeCell ref="C121:D121"/>
    <mergeCell ref="AW124:AZ124"/>
    <mergeCell ref="AI122:AM122"/>
    <mergeCell ref="C123:D123"/>
    <mergeCell ref="Y120:AB120"/>
    <mergeCell ref="AC120:AD120"/>
    <mergeCell ref="BA123:BE123"/>
    <mergeCell ref="BA120:BE120"/>
    <mergeCell ref="O121:X121"/>
    <mergeCell ref="AS121:AV121"/>
    <mergeCell ref="AW121:AZ121"/>
    <mergeCell ref="AE122:AH122"/>
    <mergeCell ref="C117:D117"/>
    <mergeCell ref="AS120:AV120"/>
    <mergeCell ref="AW120:AZ120"/>
    <mergeCell ref="AI118:AM118"/>
    <mergeCell ref="AN118:AR118"/>
    <mergeCell ref="Y121:AB121"/>
    <mergeCell ref="BA119:BE119"/>
    <mergeCell ref="AW118:AZ118"/>
    <mergeCell ref="BA118:BE118"/>
    <mergeCell ref="C118:D118"/>
    <mergeCell ref="E118:N118"/>
    <mergeCell ref="O118:X118"/>
    <mergeCell ref="Y118:AB118"/>
    <mergeCell ref="AC118:AD118"/>
    <mergeCell ref="AE118:AH118"/>
    <mergeCell ref="BA126:BE126"/>
    <mergeCell ref="AI123:AM123"/>
    <mergeCell ref="AN123:AR123"/>
    <mergeCell ref="AS123:AV123"/>
    <mergeCell ref="AW123:AZ123"/>
    <mergeCell ref="C127:D127"/>
    <mergeCell ref="E127:N127"/>
    <mergeCell ref="O127:X127"/>
    <mergeCell ref="Y127:AB127"/>
    <mergeCell ref="AC127:AD127"/>
    <mergeCell ref="AE127:AH127"/>
    <mergeCell ref="C124:D124"/>
    <mergeCell ref="C122:D122"/>
    <mergeCell ref="E122:N122"/>
    <mergeCell ref="O122:X122"/>
    <mergeCell ref="Y122:AB122"/>
    <mergeCell ref="Y124:AB124"/>
    <mergeCell ref="BA124:BE124"/>
    <mergeCell ref="BA122:BE122"/>
    <mergeCell ref="AI129:AM129"/>
    <mergeCell ref="AN129:AR129"/>
    <mergeCell ref="AS129:AV129"/>
    <mergeCell ref="AW129:AZ129"/>
    <mergeCell ref="BA125:BE125"/>
    <mergeCell ref="C126:D126"/>
    <mergeCell ref="E126:N126"/>
    <mergeCell ref="O126:X126"/>
    <mergeCell ref="Y126:AB126"/>
    <mergeCell ref="AC126:AD126"/>
    <mergeCell ref="AE126:AH126"/>
    <mergeCell ref="AI126:AM126"/>
    <mergeCell ref="AN126:AR126"/>
    <mergeCell ref="AS126:AV126"/>
    <mergeCell ref="C129:D129"/>
    <mergeCell ref="E129:N129"/>
    <mergeCell ref="AW126:AZ126"/>
    <mergeCell ref="AS125:AV125"/>
    <mergeCell ref="AW125:AZ125"/>
    <mergeCell ref="C125:D125"/>
    <mergeCell ref="E125:N125"/>
    <mergeCell ref="O125:X125"/>
    <mergeCell ref="O129:X129"/>
    <mergeCell ref="Y129:AB129"/>
    <mergeCell ref="C128:D128"/>
    <mergeCell ref="E128:N128"/>
    <mergeCell ref="O128:X128"/>
    <mergeCell ref="AC125:AD125"/>
    <mergeCell ref="Y128:AB128"/>
    <mergeCell ref="BA129:BE129"/>
    <mergeCell ref="AN125:AR125"/>
    <mergeCell ref="Y125:AB125"/>
    <mergeCell ref="C119:D119"/>
    <mergeCell ref="E119:N119"/>
    <mergeCell ref="O119:X119"/>
    <mergeCell ref="E124:N124"/>
    <mergeCell ref="O124:X124"/>
    <mergeCell ref="AE125:AH125"/>
    <mergeCell ref="AW119:AZ119"/>
    <mergeCell ref="C120:D120"/>
    <mergeCell ref="E120:N120"/>
    <mergeCell ref="O120:X120"/>
    <mergeCell ref="AI125:AM125"/>
    <mergeCell ref="AE120:AH120"/>
    <mergeCell ref="AI120:AM120"/>
    <mergeCell ref="AN120:AR120"/>
    <mergeCell ref="E123:N123"/>
    <mergeCell ref="O123:X123"/>
    <mergeCell ref="Y123:AB123"/>
    <mergeCell ref="E121:N121"/>
    <mergeCell ref="AW122:AZ122"/>
    <mergeCell ref="C114:D114"/>
    <mergeCell ref="E114:N114"/>
    <mergeCell ref="O114:X114"/>
    <mergeCell ref="Y114:AB114"/>
    <mergeCell ref="AC114:AD114"/>
    <mergeCell ref="AE114:AH114"/>
    <mergeCell ref="AI114:AM114"/>
    <mergeCell ref="AN114:AR114"/>
    <mergeCell ref="AS114:AV114"/>
    <mergeCell ref="AW114:AZ114"/>
    <mergeCell ref="BA114:BE114"/>
    <mergeCell ref="BA115:BE115"/>
    <mergeCell ref="C116:D116"/>
    <mergeCell ref="E116:N116"/>
    <mergeCell ref="O116:X116"/>
    <mergeCell ref="Y116:AB116"/>
    <mergeCell ref="AC116:AD116"/>
    <mergeCell ref="AE116:AH116"/>
    <mergeCell ref="AI116:AM116"/>
    <mergeCell ref="AN116:AR116"/>
    <mergeCell ref="AS116:AV116"/>
    <mergeCell ref="AW116:AZ116"/>
    <mergeCell ref="BA116:BE116"/>
    <mergeCell ref="C115:D115"/>
    <mergeCell ref="E115:N115"/>
    <mergeCell ref="O115:X115"/>
    <mergeCell ref="Y115:AB115"/>
    <mergeCell ref="AC115:AD115"/>
    <mergeCell ref="AE115:AH115"/>
    <mergeCell ref="AI115:AM115"/>
    <mergeCell ref="AN115:AR115"/>
    <mergeCell ref="AS115:AV115"/>
    <mergeCell ref="C112:D112"/>
    <mergeCell ref="E112:N112"/>
    <mergeCell ref="O112:X112"/>
    <mergeCell ref="Y112:AB112"/>
    <mergeCell ref="AC112:AD112"/>
    <mergeCell ref="AE112:AH112"/>
    <mergeCell ref="AI112:AM112"/>
    <mergeCell ref="AN112:AR112"/>
    <mergeCell ref="AS112:AV112"/>
    <mergeCell ref="AW112:AZ112"/>
    <mergeCell ref="BA112:BE112"/>
    <mergeCell ref="C113:D113"/>
    <mergeCell ref="E113:N113"/>
    <mergeCell ref="O113:X113"/>
    <mergeCell ref="Y113:AB113"/>
    <mergeCell ref="AC113:AD113"/>
    <mergeCell ref="AE113:AH113"/>
    <mergeCell ref="AI113:AM113"/>
    <mergeCell ref="AN113:AR113"/>
    <mergeCell ref="AS113:AV113"/>
    <mergeCell ref="AW113:AZ113"/>
    <mergeCell ref="BA113:BE113"/>
    <mergeCell ref="C110:D110"/>
    <mergeCell ref="E110:N110"/>
    <mergeCell ref="O110:X110"/>
    <mergeCell ref="Y110:AB110"/>
    <mergeCell ref="AC110:AD110"/>
    <mergeCell ref="AE110:AH110"/>
    <mergeCell ref="AI110:AM110"/>
    <mergeCell ref="AN110:AR110"/>
    <mergeCell ref="AS110:AV110"/>
    <mergeCell ref="AW110:AZ110"/>
    <mergeCell ref="BA110:BE110"/>
    <mergeCell ref="C109:D109"/>
    <mergeCell ref="E109:N109"/>
    <mergeCell ref="O109:X109"/>
    <mergeCell ref="Y109:AB109"/>
    <mergeCell ref="AC109:AD109"/>
    <mergeCell ref="AN109:AR109"/>
    <mergeCell ref="AS109:AV109"/>
    <mergeCell ref="AW109:AZ109"/>
    <mergeCell ref="O82:X82"/>
    <mergeCell ref="Y82:AB82"/>
    <mergeCell ref="AC82:AD82"/>
    <mergeCell ref="AE82:AH82"/>
    <mergeCell ref="AI82:AM82"/>
    <mergeCell ref="AN82:AR82"/>
    <mergeCell ref="AS82:AV82"/>
    <mergeCell ref="AW82:AZ82"/>
    <mergeCell ref="AW96:AZ96"/>
    <mergeCell ref="BA96:BE96"/>
    <mergeCell ref="C97:D97"/>
    <mergeCell ref="E97:N97"/>
    <mergeCell ref="O97:X97"/>
    <mergeCell ref="BA82:BE82"/>
    <mergeCell ref="C83:D83"/>
    <mergeCell ref="C95:D95"/>
    <mergeCell ref="E90:N90"/>
    <mergeCell ref="O90:X90"/>
    <mergeCell ref="Y90:AB90"/>
    <mergeCell ref="AI88:AM88"/>
    <mergeCell ref="AE88:AH88"/>
    <mergeCell ref="E88:N88"/>
    <mergeCell ref="E86:N86"/>
    <mergeCell ref="O86:X86"/>
    <mergeCell ref="Y86:AB86"/>
    <mergeCell ref="E84:N84"/>
    <mergeCell ref="O84:X84"/>
    <mergeCell ref="Y84:AB84"/>
    <mergeCell ref="C87:D87"/>
    <mergeCell ref="E76:N76"/>
    <mergeCell ref="O76:X76"/>
    <mergeCell ref="Y76:AB76"/>
    <mergeCell ref="AC76:AD76"/>
    <mergeCell ref="AE76:AH76"/>
    <mergeCell ref="AI76:AM76"/>
    <mergeCell ref="AE77:AH77"/>
    <mergeCell ref="AE78:AH78"/>
    <mergeCell ref="AI78:AM78"/>
    <mergeCell ref="O98:X98"/>
    <mergeCell ref="AI94:AM94"/>
    <mergeCell ref="AN61:AR61"/>
    <mergeCell ref="AS61:AV61"/>
    <mergeCell ref="E93:N93"/>
    <mergeCell ref="C92:D92"/>
    <mergeCell ref="C91:D91"/>
    <mergeCell ref="C88:D88"/>
    <mergeCell ref="E83:N83"/>
    <mergeCell ref="C90:D90"/>
    <mergeCell ref="C80:D80"/>
    <mergeCell ref="E80:N80"/>
    <mergeCell ref="O80:X80"/>
    <mergeCell ref="Y80:AB80"/>
    <mergeCell ref="AC80:AD80"/>
    <mergeCell ref="AE80:AH80"/>
    <mergeCell ref="AI80:AM80"/>
    <mergeCell ref="C81:D81"/>
    <mergeCell ref="E81:N81"/>
    <mergeCell ref="O81:X81"/>
    <mergeCell ref="Y81:AB81"/>
    <mergeCell ref="C82:D82"/>
    <mergeCell ref="E82:N82"/>
    <mergeCell ref="C86:D86"/>
    <mergeCell ref="C78:D78"/>
    <mergeCell ref="E78:N78"/>
    <mergeCell ref="O78:X78"/>
    <mergeCell ref="Y78:AB78"/>
    <mergeCell ref="AC78:AD78"/>
    <mergeCell ref="AS92:AV92"/>
    <mergeCell ref="AI84:AM84"/>
    <mergeCell ref="AN84:AR84"/>
    <mergeCell ref="AN92:AR92"/>
    <mergeCell ref="AI85:AM85"/>
    <mergeCell ref="Y58:AB58"/>
    <mergeCell ref="AC58:AD58"/>
    <mergeCell ref="AE58:AH58"/>
    <mergeCell ref="AI58:AM58"/>
    <mergeCell ref="AN58:AR58"/>
    <mergeCell ref="AS58:AV58"/>
    <mergeCell ref="C59:D59"/>
    <mergeCell ref="C58:D58"/>
    <mergeCell ref="AN80:AR80"/>
    <mergeCell ref="AS80:AV80"/>
    <mergeCell ref="AS63:AV63"/>
    <mergeCell ref="C66:D66"/>
    <mergeCell ref="E66:N66"/>
    <mergeCell ref="O66:X66"/>
    <mergeCell ref="Y66:AB66"/>
    <mergeCell ref="AC66:AD66"/>
    <mergeCell ref="AE66:AH66"/>
    <mergeCell ref="AI66:AM66"/>
    <mergeCell ref="AN66:AR66"/>
    <mergeCell ref="C77:D77"/>
    <mergeCell ref="C76:D76"/>
    <mergeCell ref="BA89:BE89"/>
    <mergeCell ref="AW91:AZ91"/>
    <mergeCell ref="BA91:BE91"/>
    <mergeCell ref="BA87:BE87"/>
    <mergeCell ref="AW88:AZ88"/>
    <mergeCell ref="BA88:BE88"/>
    <mergeCell ref="AS91:AV91"/>
    <mergeCell ref="AC87:AD87"/>
    <mergeCell ref="AE87:AH87"/>
    <mergeCell ref="AE86:AH86"/>
    <mergeCell ref="AC85:AD85"/>
    <mergeCell ref="BA83:BE83"/>
    <mergeCell ref="BA86:BE86"/>
    <mergeCell ref="BA95:BE95"/>
    <mergeCell ref="BA94:BE94"/>
    <mergeCell ref="O89:X89"/>
    <mergeCell ref="O83:X83"/>
    <mergeCell ref="O87:X87"/>
    <mergeCell ref="Y87:AB87"/>
    <mergeCell ref="AS84:AV84"/>
    <mergeCell ref="AC94:AD94"/>
    <mergeCell ref="AE94:AH94"/>
    <mergeCell ref="AC91:AD91"/>
    <mergeCell ref="AE91:AH91"/>
    <mergeCell ref="AI91:AM91"/>
    <mergeCell ref="Y85:AB85"/>
    <mergeCell ref="BA58:BE58"/>
    <mergeCell ref="O59:X59"/>
    <mergeCell ref="Y59:AB59"/>
    <mergeCell ref="AC59:AD59"/>
    <mergeCell ref="AE59:AH59"/>
    <mergeCell ref="AI59:AM59"/>
    <mergeCell ref="AN59:AR59"/>
    <mergeCell ref="AS59:AV59"/>
    <mergeCell ref="AW59:AZ59"/>
    <mergeCell ref="BA59:BE59"/>
    <mergeCell ref="O94:X94"/>
    <mergeCell ref="AE83:AH83"/>
    <mergeCell ref="AI83:AM83"/>
    <mergeCell ref="O91:X91"/>
    <mergeCell ref="Y91:AB91"/>
    <mergeCell ref="BA85:BE85"/>
    <mergeCell ref="BA93:BE93"/>
    <mergeCell ref="AC92:AD92"/>
    <mergeCell ref="AS87:AV87"/>
    <mergeCell ref="AW78:AZ78"/>
    <mergeCell ref="BA78:BE78"/>
    <mergeCell ref="AC79:AD79"/>
    <mergeCell ref="AE79:AH79"/>
    <mergeCell ref="AI79:AM79"/>
    <mergeCell ref="AN79:AR79"/>
    <mergeCell ref="AS79:AV79"/>
    <mergeCell ref="AW79:AZ79"/>
    <mergeCell ref="BA79:BE79"/>
    <mergeCell ref="AI77:AM77"/>
    <mergeCell ref="AE93:AH93"/>
    <mergeCell ref="AW84:AZ84"/>
    <mergeCell ref="AW89:AZ89"/>
    <mergeCell ref="E60:N60"/>
    <mergeCell ref="C52:D52"/>
    <mergeCell ref="AN85:AR85"/>
    <mergeCell ref="O58:X58"/>
    <mergeCell ref="C84:D84"/>
    <mergeCell ref="AN77:AR77"/>
    <mergeCell ref="AS77:AV77"/>
    <mergeCell ref="C79:D79"/>
    <mergeCell ref="E79:N79"/>
    <mergeCell ref="O79:X79"/>
    <mergeCell ref="Y79:AB79"/>
    <mergeCell ref="C61:D61"/>
    <mergeCell ref="E61:N61"/>
    <mergeCell ref="Y61:AB61"/>
    <mergeCell ref="C55:D55"/>
    <mergeCell ref="AC54:AD54"/>
    <mergeCell ref="AE54:AH54"/>
    <mergeCell ref="AN78:AR78"/>
    <mergeCell ref="E59:N59"/>
    <mergeCell ref="AC61:AD61"/>
    <mergeCell ref="AE61:AH61"/>
    <mergeCell ref="C60:D60"/>
    <mergeCell ref="AS66:AV66"/>
    <mergeCell ref="C69:D69"/>
    <mergeCell ref="E69:N69"/>
    <mergeCell ref="O69:X69"/>
    <mergeCell ref="Y69:AB69"/>
    <mergeCell ref="AC69:AD69"/>
    <mergeCell ref="AE69:AH69"/>
    <mergeCell ref="AS52:AV52"/>
    <mergeCell ref="E85:N85"/>
    <mergeCell ref="O85:X85"/>
    <mergeCell ref="O35:X35"/>
    <mergeCell ref="AE25:AH25"/>
    <mergeCell ref="AC32:AD32"/>
    <mergeCell ref="C27:D27"/>
    <mergeCell ref="AN28:AR28"/>
    <mergeCell ref="C57:D57"/>
    <mergeCell ref="C34:D34"/>
    <mergeCell ref="C37:D37"/>
    <mergeCell ref="E37:N37"/>
    <mergeCell ref="Y56:AB56"/>
    <mergeCell ref="BA38:BE38"/>
    <mergeCell ref="AS41:AV41"/>
    <mergeCell ref="AS33:AV33"/>
    <mergeCell ref="Y36:AB36"/>
    <mergeCell ref="BB44:BE44"/>
    <mergeCell ref="AW52:AZ52"/>
    <mergeCell ref="BA52:BE52"/>
    <mergeCell ref="Y37:AB37"/>
    <mergeCell ref="AC28:AD28"/>
    <mergeCell ref="AC38:AD38"/>
    <mergeCell ref="Y25:AB25"/>
    <mergeCell ref="AC25:AD25"/>
    <mergeCell ref="AS25:AV25"/>
    <mergeCell ref="AW25:AZ25"/>
    <mergeCell ref="AI32:AM32"/>
    <mergeCell ref="AN32:AR32"/>
    <mergeCell ref="AS32:AV32"/>
    <mergeCell ref="AW32:AZ32"/>
    <mergeCell ref="Y31:AB31"/>
    <mergeCell ref="AC31:AD31"/>
    <mergeCell ref="AC55:AD55"/>
    <mergeCell ref="C31:D31"/>
    <mergeCell ref="C35:D35"/>
    <mergeCell ref="AC37:AD37"/>
    <mergeCell ref="AI36:AM36"/>
    <mergeCell ref="C19:D20"/>
    <mergeCell ref="AC19:AD20"/>
    <mergeCell ref="C135:D135"/>
    <mergeCell ref="AI135:AM135"/>
    <mergeCell ref="AN135:AR135"/>
    <mergeCell ref="O52:X52"/>
    <mergeCell ref="Y93:AB93"/>
    <mergeCell ref="AC93:AD93"/>
    <mergeCell ref="Y92:AB92"/>
    <mergeCell ref="E22:N22"/>
    <mergeCell ref="AE23:AH23"/>
    <mergeCell ref="Y35:AB35"/>
    <mergeCell ref="AC35:AD35"/>
    <mergeCell ref="AE35:AH35"/>
    <mergeCell ref="AI34:AM34"/>
    <mergeCell ref="AI29:AM29"/>
    <mergeCell ref="AI38:AM38"/>
    <mergeCell ref="AN38:AR38"/>
    <mergeCell ref="AE53:AH53"/>
    <mergeCell ref="C38:D38"/>
    <mergeCell ref="C50:D51"/>
    <mergeCell ref="AC50:AD51"/>
    <mergeCell ref="E50:N51"/>
    <mergeCell ref="Y50:AB51"/>
    <mergeCell ref="E52:N52"/>
    <mergeCell ref="AE36:AH36"/>
    <mergeCell ref="AE32:AH32"/>
    <mergeCell ref="E33:N33"/>
    <mergeCell ref="C85:D85"/>
    <mergeCell ref="E54:N54"/>
    <mergeCell ref="O54:X54"/>
    <mergeCell ref="Y54:AB54"/>
    <mergeCell ref="AI54:AM54"/>
    <mergeCell ref="AN54:AR54"/>
    <mergeCell ref="AC15:AL16"/>
    <mergeCell ref="K13:AJ13"/>
    <mergeCell ref="AN21:AR21"/>
    <mergeCell ref="AC33:AD33"/>
    <mergeCell ref="AC30:AD30"/>
    <mergeCell ref="Y23:AB23"/>
    <mergeCell ref="W2:AK3"/>
    <mergeCell ref="E11:J11"/>
    <mergeCell ref="K11:AJ11"/>
    <mergeCell ref="E9:J10"/>
    <mergeCell ref="K9:AJ10"/>
    <mergeCell ref="K12:AJ12"/>
    <mergeCell ref="D5:Q6"/>
    <mergeCell ref="R6:S6"/>
    <mergeCell ref="G7:T8"/>
    <mergeCell ref="AA6:AJ7"/>
    <mergeCell ref="Y5:AD5"/>
    <mergeCell ref="E12:J12"/>
    <mergeCell ref="C4:R4"/>
    <mergeCell ref="AO9:BD9"/>
    <mergeCell ref="O19:X20"/>
    <mergeCell ref="AO5:BD5"/>
    <mergeCell ref="AO6:BD6"/>
    <mergeCell ref="AW18:BE18"/>
    <mergeCell ref="AO10:BD10"/>
    <mergeCell ref="AO11:BD11"/>
    <mergeCell ref="AO12:BD12"/>
    <mergeCell ref="AW20:AZ20"/>
    <mergeCell ref="E15:J16"/>
    <mergeCell ref="K15:T16"/>
    <mergeCell ref="Y19:AB20"/>
    <mergeCell ref="O37:X37"/>
    <mergeCell ref="O21:X21"/>
    <mergeCell ref="AE28:AH28"/>
    <mergeCell ref="Y27:AB27"/>
    <mergeCell ref="AO7:BD7"/>
    <mergeCell ref="AO8:BD8"/>
    <mergeCell ref="Y33:AB33"/>
    <mergeCell ref="C22:D22"/>
    <mergeCell ref="AW31:AZ31"/>
    <mergeCell ref="AE31:AH31"/>
    <mergeCell ref="Y21:AB21"/>
    <mergeCell ref="AI27:AM27"/>
    <mergeCell ref="C29:D29"/>
    <mergeCell ref="AE27:AH27"/>
    <mergeCell ref="AI28:AM28"/>
    <mergeCell ref="AE29:AH29"/>
    <mergeCell ref="AE19:AH20"/>
    <mergeCell ref="AC29:AD29"/>
    <mergeCell ref="AI23:AM23"/>
    <mergeCell ref="Y30:AB30"/>
    <mergeCell ref="AC21:AD21"/>
    <mergeCell ref="AC23:AD23"/>
    <mergeCell ref="AI22:AM22"/>
    <mergeCell ref="BA32:BE32"/>
    <mergeCell ref="BA37:BE37"/>
    <mergeCell ref="C30:D30"/>
    <mergeCell ref="E13:J13"/>
    <mergeCell ref="AW23:AZ23"/>
    <mergeCell ref="AS19:BE19"/>
    <mergeCell ref="W15:AB16"/>
    <mergeCell ref="C33:D33"/>
    <mergeCell ref="BA22:BE22"/>
    <mergeCell ref="C23:D23"/>
    <mergeCell ref="Y29:AB29"/>
    <mergeCell ref="AW40:AZ40"/>
    <mergeCell ref="AS40:AV40"/>
    <mergeCell ref="C21:D21"/>
    <mergeCell ref="C24:D24"/>
    <mergeCell ref="BA23:BE23"/>
    <mergeCell ref="AE21:AH21"/>
    <mergeCell ref="AI25:AM25"/>
    <mergeCell ref="AI37:AM37"/>
    <mergeCell ref="AE33:AH33"/>
    <mergeCell ref="AE37:AH37"/>
    <mergeCell ref="E24:N24"/>
    <mergeCell ref="E27:N27"/>
    <mergeCell ref="AC34:AD34"/>
    <mergeCell ref="E28:N28"/>
    <mergeCell ref="AC36:AD36"/>
    <mergeCell ref="AE22:AH22"/>
    <mergeCell ref="Y24:AB24"/>
    <mergeCell ref="C36:D36"/>
    <mergeCell ref="Y34:AB34"/>
    <mergeCell ref="C25:D25"/>
    <mergeCell ref="C26:D26"/>
    <mergeCell ref="E35:N35"/>
    <mergeCell ref="BA31:BE31"/>
    <mergeCell ref="BA24:BE24"/>
    <mergeCell ref="BA27:BE27"/>
    <mergeCell ref="AN27:AR27"/>
    <mergeCell ref="AO14:BD14"/>
    <mergeCell ref="AO13:BD13"/>
    <mergeCell ref="E21:N21"/>
    <mergeCell ref="O22:X22"/>
    <mergeCell ref="C28:D28"/>
    <mergeCell ref="O25:X25"/>
    <mergeCell ref="O26:X26"/>
    <mergeCell ref="O27:X27"/>
    <mergeCell ref="O28:X28"/>
    <mergeCell ref="AW83:AZ83"/>
    <mergeCell ref="O50:X51"/>
    <mergeCell ref="Y83:AB83"/>
    <mergeCell ref="Y26:AB26"/>
    <mergeCell ref="BA77:BE77"/>
    <mergeCell ref="BA76:BE76"/>
    <mergeCell ref="AN30:AR30"/>
    <mergeCell ref="AN34:AR34"/>
    <mergeCell ref="BA36:BE36"/>
    <mergeCell ref="BA29:BE29"/>
    <mergeCell ref="BA33:BE33"/>
    <mergeCell ref="BA40:BE40"/>
    <mergeCell ref="BA41:BE41"/>
    <mergeCell ref="AE56:AH56"/>
    <mergeCell ref="AN24:AR24"/>
    <mergeCell ref="AI52:AM52"/>
    <mergeCell ref="AW42:AZ42"/>
    <mergeCell ref="AN50:AR51"/>
    <mergeCell ref="AS27:AV27"/>
    <mergeCell ref="BA30:BE30"/>
    <mergeCell ref="BA35:BE35"/>
    <mergeCell ref="E29:N29"/>
    <mergeCell ref="AI33:AM33"/>
    <mergeCell ref="C54:D54"/>
    <mergeCell ref="C32:D32"/>
    <mergeCell ref="BA25:BE25"/>
    <mergeCell ref="C96:D96"/>
    <mergeCell ref="E96:N96"/>
    <mergeCell ref="O96:X96"/>
    <mergeCell ref="E19:N20"/>
    <mergeCell ref="BA21:BE21"/>
    <mergeCell ref="AI21:AM21"/>
    <mergeCell ref="AC22:AD22"/>
    <mergeCell ref="AN23:AR23"/>
    <mergeCell ref="Y22:AB22"/>
    <mergeCell ref="E23:N23"/>
    <mergeCell ref="AN87:AR87"/>
    <mergeCell ref="Y38:AB38"/>
    <mergeCell ref="AS37:AV37"/>
    <mergeCell ref="AS31:AV31"/>
    <mergeCell ref="AI31:AM31"/>
    <mergeCell ref="AI30:AM30"/>
    <mergeCell ref="AW34:AZ34"/>
    <mergeCell ref="C53:D53"/>
    <mergeCell ref="AE92:AH92"/>
    <mergeCell ref="AI86:AM86"/>
    <mergeCell ref="AN86:AR86"/>
    <mergeCell ref="AS86:AV86"/>
    <mergeCell ref="BA92:BE92"/>
    <mergeCell ref="E57:N57"/>
    <mergeCell ref="O57:X57"/>
    <mergeCell ref="E26:N26"/>
    <mergeCell ref="Y57:AB57"/>
    <mergeCell ref="AC57:AD57"/>
    <mergeCell ref="AE57:AH57"/>
    <mergeCell ref="AI57:AM57"/>
    <mergeCell ref="AS51:AV51"/>
    <mergeCell ref="Y28:AB28"/>
    <mergeCell ref="AW60:AZ60"/>
    <mergeCell ref="BA135:BE135"/>
    <mergeCell ref="BA130:BE130"/>
    <mergeCell ref="AI130:AM130"/>
    <mergeCell ref="BA132:BE132"/>
    <mergeCell ref="AS131:AV131"/>
    <mergeCell ref="AC105:AD105"/>
    <mergeCell ref="AE105:AH105"/>
    <mergeCell ref="AS132:AV132"/>
    <mergeCell ref="AI56:AM56"/>
    <mergeCell ref="AN56:AR56"/>
    <mergeCell ref="BA134:BE134"/>
    <mergeCell ref="BA133:BE133"/>
    <mergeCell ref="AW108:AZ108"/>
    <mergeCell ref="BA108:BE108"/>
    <mergeCell ref="AW105:AZ105"/>
    <mergeCell ref="AN103:AR103"/>
    <mergeCell ref="AI102:AM102"/>
    <mergeCell ref="AN102:AR102"/>
    <mergeCell ref="BA101:BE101"/>
    <mergeCell ref="AW101:AZ101"/>
    <mergeCell ref="AN55:AR55"/>
    <mergeCell ref="AS55:AV55"/>
    <mergeCell ref="AS76:AV76"/>
    <mergeCell ref="AW76:AZ76"/>
    <mergeCell ref="BA28:BE28"/>
    <mergeCell ref="AN91:AR91"/>
    <mergeCell ref="AE50:AH51"/>
    <mergeCell ref="AW58:AZ58"/>
    <mergeCell ref="C56:D56"/>
    <mergeCell ref="E56:N56"/>
    <mergeCell ref="O56:X56"/>
    <mergeCell ref="O77:X77"/>
    <mergeCell ref="AW53:AZ53"/>
    <mergeCell ref="AS23:AV23"/>
    <mergeCell ref="E25:N25"/>
    <mergeCell ref="E134:N134"/>
    <mergeCell ref="O134:X134"/>
    <mergeCell ref="AC134:AD134"/>
    <mergeCell ref="E130:N130"/>
    <mergeCell ref="AN130:AR130"/>
    <mergeCell ref="AS130:AV130"/>
    <mergeCell ref="Y52:AB52"/>
    <mergeCell ref="O132:X132"/>
    <mergeCell ref="Y132:AB132"/>
    <mergeCell ref="AC132:AD132"/>
    <mergeCell ref="AE132:AH132"/>
    <mergeCell ref="AW33:AZ33"/>
    <mergeCell ref="AI90:AM90"/>
    <mergeCell ref="AN94:AR94"/>
    <mergeCell ref="AS94:AV94"/>
    <mergeCell ref="AW134:AZ134"/>
    <mergeCell ref="AI132:AM132"/>
    <mergeCell ref="AN132:AR132"/>
    <mergeCell ref="AW133:AZ133"/>
    <mergeCell ref="AW132:AZ132"/>
    <mergeCell ref="C132:D132"/>
    <mergeCell ref="E132:N132"/>
    <mergeCell ref="AN104:AR104"/>
    <mergeCell ref="AS104:AV104"/>
    <mergeCell ref="C105:D105"/>
    <mergeCell ref="C131:D131"/>
    <mergeCell ref="E131:N131"/>
    <mergeCell ref="O131:X131"/>
    <mergeCell ref="Y131:AB131"/>
    <mergeCell ref="AC131:AD131"/>
    <mergeCell ref="AC130:AD130"/>
    <mergeCell ref="AE130:AH130"/>
    <mergeCell ref="AE131:AH131"/>
    <mergeCell ref="AC104:AD104"/>
    <mergeCell ref="AC108:AD108"/>
    <mergeCell ref="AE108:AH108"/>
    <mergeCell ref="AI108:AM108"/>
    <mergeCell ref="AN108:AR108"/>
    <mergeCell ref="AS108:AV108"/>
    <mergeCell ref="C106:D106"/>
    <mergeCell ref="E106:N106"/>
    <mergeCell ref="O106:X106"/>
    <mergeCell ref="Y106:AB106"/>
    <mergeCell ref="AC106:AD106"/>
    <mergeCell ref="AE106:AH106"/>
    <mergeCell ref="AI106:AM106"/>
    <mergeCell ref="AN106:AR106"/>
    <mergeCell ref="AS106:AV106"/>
    <mergeCell ref="C111:D111"/>
    <mergeCell ref="E111:N111"/>
    <mergeCell ref="O111:X111"/>
    <mergeCell ref="Y111:AB111"/>
    <mergeCell ref="AC111:AD111"/>
    <mergeCell ref="AE111:AH111"/>
    <mergeCell ref="C107:D107"/>
    <mergeCell ref="E107:N107"/>
    <mergeCell ref="O107:X107"/>
    <mergeCell ref="AN136:AR136"/>
    <mergeCell ref="AS136:AV136"/>
    <mergeCell ref="AW136:AZ136"/>
    <mergeCell ref="BA136:BE136"/>
    <mergeCell ref="E53:N53"/>
    <mergeCell ref="C103:D103"/>
    <mergeCell ref="E103:N103"/>
    <mergeCell ref="Y53:AB53"/>
    <mergeCell ref="AC53:AD53"/>
    <mergeCell ref="O53:X53"/>
    <mergeCell ref="BA90:BE90"/>
    <mergeCell ref="AN76:AR76"/>
    <mergeCell ref="AW131:AZ131"/>
    <mergeCell ref="BA131:BE131"/>
    <mergeCell ref="C130:D130"/>
    <mergeCell ref="Y134:AB134"/>
    <mergeCell ref="C134:D134"/>
    <mergeCell ref="AN134:AR134"/>
    <mergeCell ref="AS134:AV134"/>
    <mergeCell ref="AW130:AZ130"/>
    <mergeCell ref="AS133:AV133"/>
    <mergeCell ref="AI131:AM131"/>
    <mergeCell ref="AN131:AR131"/>
    <mergeCell ref="AE134:AH134"/>
    <mergeCell ref="AI134:AM134"/>
    <mergeCell ref="C104:D104"/>
    <mergeCell ref="C93:D93"/>
    <mergeCell ref="O88:X88"/>
    <mergeCell ref="Y88:AB88"/>
    <mergeCell ref="AC88:AD88"/>
    <mergeCell ref="AW135:AZ135"/>
    <mergeCell ref="AS135:AV135"/>
    <mergeCell ref="AE137:AH137"/>
    <mergeCell ref="AI137:AM137"/>
    <mergeCell ref="AN137:AR137"/>
    <mergeCell ref="AS137:AV137"/>
    <mergeCell ref="AW137:AZ137"/>
    <mergeCell ref="BA137:BE137"/>
    <mergeCell ref="AW139:AZ139"/>
    <mergeCell ref="BA139:BE139"/>
    <mergeCell ref="C138:D138"/>
    <mergeCell ref="E138:N138"/>
    <mergeCell ref="O138:X138"/>
    <mergeCell ref="Y138:AB138"/>
    <mergeCell ref="AC138:AD138"/>
    <mergeCell ref="AE138:AH138"/>
    <mergeCell ref="AI138:AM138"/>
    <mergeCell ref="AN138:AR138"/>
    <mergeCell ref="AS138:AV138"/>
    <mergeCell ref="AW138:AZ138"/>
    <mergeCell ref="BA138:BE138"/>
    <mergeCell ref="C139:D139"/>
    <mergeCell ref="E139:N139"/>
    <mergeCell ref="O139:X139"/>
    <mergeCell ref="Y139:AB139"/>
    <mergeCell ref="AC139:AD139"/>
    <mergeCell ref="AE139:AH139"/>
    <mergeCell ref="AI139:AM139"/>
    <mergeCell ref="AN139:AR139"/>
    <mergeCell ref="AS139:AV139"/>
    <mergeCell ref="O137:X137"/>
    <mergeCell ref="Y137:AB137"/>
    <mergeCell ref="AC137:AD137"/>
    <mergeCell ref="AW141:AZ141"/>
    <mergeCell ref="BA141:BE141"/>
    <mergeCell ref="C140:D140"/>
    <mergeCell ref="E140:N140"/>
    <mergeCell ref="O140:X140"/>
    <mergeCell ref="Y140:AB140"/>
    <mergeCell ref="AC140:AD140"/>
    <mergeCell ref="AE140:AH140"/>
    <mergeCell ref="AI140:AM140"/>
    <mergeCell ref="AN140:AR140"/>
    <mergeCell ref="AS140:AV140"/>
    <mergeCell ref="AW140:AZ140"/>
    <mergeCell ref="BA140:BE140"/>
    <mergeCell ref="C141:D141"/>
    <mergeCell ref="E141:N141"/>
    <mergeCell ref="O141:X141"/>
    <mergeCell ref="Y141:AB141"/>
    <mergeCell ref="AC141:AD141"/>
    <mergeCell ref="AE141:AH141"/>
    <mergeCell ref="AI141:AM141"/>
    <mergeCell ref="AN141:AR141"/>
    <mergeCell ref="AS141:AV141"/>
    <mergeCell ref="BA142:BE142"/>
    <mergeCell ref="C143:D143"/>
    <mergeCell ref="E143:N143"/>
    <mergeCell ref="Y143:AB143"/>
    <mergeCell ref="AC143:AD143"/>
    <mergeCell ref="AE143:AH143"/>
    <mergeCell ref="AI143:AM143"/>
    <mergeCell ref="AN143:AR143"/>
    <mergeCell ref="AS143:AV143"/>
    <mergeCell ref="AW143:AZ143"/>
    <mergeCell ref="BA143:BE143"/>
    <mergeCell ref="C142:D142"/>
    <mergeCell ref="E142:N142"/>
    <mergeCell ref="Y142:AB142"/>
    <mergeCell ref="AC142:AD142"/>
    <mergeCell ref="AE142:AH142"/>
    <mergeCell ref="AI142:AM142"/>
    <mergeCell ref="AN142:AR142"/>
    <mergeCell ref="AS142:AV142"/>
    <mergeCell ref="AW142:AZ142"/>
    <mergeCell ref="O142:X142"/>
    <mergeCell ref="O143:X143"/>
    <mergeCell ref="AW144:AZ144"/>
    <mergeCell ref="BA144:BE144"/>
    <mergeCell ref="C145:D145"/>
    <mergeCell ref="E145:N145"/>
    <mergeCell ref="Y145:AB145"/>
    <mergeCell ref="AC145:AD145"/>
    <mergeCell ref="AE145:AH145"/>
    <mergeCell ref="AI145:AM145"/>
    <mergeCell ref="AN145:AR145"/>
    <mergeCell ref="AS145:AV145"/>
    <mergeCell ref="AW145:AZ145"/>
    <mergeCell ref="BA145:BE145"/>
    <mergeCell ref="C144:D144"/>
    <mergeCell ref="E144:N144"/>
    <mergeCell ref="Y144:AB144"/>
    <mergeCell ref="AC144:AD144"/>
    <mergeCell ref="AE144:AH144"/>
    <mergeCell ref="AI144:AM144"/>
    <mergeCell ref="AN144:AR144"/>
    <mergeCell ref="AS144:AV144"/>
    <mergeCell ref="O144:X144"/>
    <mergeCell ref="O145:X145"/>
    <mergeCell ref="AW148:AZ148"/>
    <mergeCell ref="BA148:BE148"/>
    <mergeCell ref="C149:D149"/>
    <mergeCell ref="C148:D148"/>
    <mergeCell ref="E148:N148"/>
    <mergeCell ref="O148:X148"/>
    <mergeCell ref="Y148:AB148"/>
    <mergeCell ref="AC148:AD148"/>
    <mergeCell ref="AE148:AH148"/>
    <mergeCell ref="AI148:AM148"/>
    <mergeCell ref="AN148:AR148"/>
    <mergeCell ref="AS148:AV148"/>
    <mergeCell ref="E149:N149"/>
    <mergeCell ref="O149:X149"/>
    <mergeCell ref="Y149:AB149"/>
    <mergeCell ref="AC149:AD149"/>
    <mergeCell ref="AE149:AH149"/>
    <mergeCell ref="AI149:AM149"/>
    <mergeCell ref="AN149:AR149"/>
    <mergeCell ref="AS149:AV149"/>
    <mergeCell ref="AW149:AZ149"/>
    <mergeCell ref="BA149:BE149"/>
    <mergeCell ref="AW146:AZ146"/>
    <mergeCell ref="BA146:BE146"/>
    <mergeCell ref="C147:D147"/>
    <mergeCell ref="E147:N147"/>
    <mergeCell ref="O147:X147"/>
    <mergeCell ref="Y147:AB147"/>
    <mergeCell ref="AC147:AD147"/>
    <mergeCell ref="AE147:AH147"/>
    <mergeCell ref="AI147:AM147"/>
    <mergeCell ref="AN147:AR147"/>
    <mergeCell ref="AS147:AV147"/>
    <mergeCell ref="AW147:AZ147"/>
    <mergeCell ref="BA147:BE147"/>
    <mergeCell ref="C146:D146"/>
    <mergeCell ref="E146:N146"/>
    <mergeCell ref="O146:X146"/>
    <mergeCell ref="Y146:AB146"/>
    <mergeCell ref="AC146:AD146"/>
    <mergeCell ref="AE146:AH146"/>
    <mergeCell ref="AI146:AM146"/>
    <mergeCell ref="AN146:AR146"/>
    <mergeCell ref="AS146:AV146"/>
    <mergeCell ref="AI152:AM152"/>
    <mergeCell ref="AN152:AR152"/>
    <mergeCell ref="AS152:AV152"/>
    <mergeCell ref="AW152:AZ152"/>
    <mergeCell ref="BA152:BE152"/>
    <mergeCell ref="C153:D153"/>
    <mergeCell ref="E153:N153"/>
    <mergeCell ref="O153:X153"/>
    <mergeCell ref="Y153:AB153"/>
    <mergeCell ref="AC153:AD153"/>
    <mergeCell ref="AE153:AH153"/>
    <mergeCell ref="AI153:AM153"/>
    <mergeCell ref="AN153:AR153"/>
    <mergeCell ref="AS153:AV153"/>
    <mergeCell ref="AW153:AZ153"/>
    <mergeCell ref="BA153:BE153"/>
    <mergeCell ref="C152:D152"/>
    <mergeCell ref="E152:N152"/>
    <mergeCell ref="O152:X152"/>
    <mergeCell ref="Y152:AB152"/>
    <mergeCell ref="AC152:AD152"/>
    <mergeCell ref="AE152:AH152"/>
    <mergeCell ref="AE151:AH151"/>
    <mergeCell ref="AI151:AM151"/>
    <mergeCell ref="AN151:AR151"/>
    <mergeCell ref="AS151:AV151"/>
    <mergeCell ref="AW151:AZ151"/>
    <mergeCell ref="BA151:BE151"/>
    <mergeCell ref="AC99:AD99"/>
    <mergeCell ref="AE99:AH99"/>
    <mergeCell ref="AC102:AD102"/>
    <mergeCell ref="AC103:AD103"/>
    <mergeCell ref="C102:D102"/>
    <mergeCell ref="C150:D150"/>
    <mergeCell ref="E150:N150"/>
    <mergeCell ref="BA99:BE99"/>
    <mergeCell ref="E136:N136"/>
    <mergeCell ref="E137:N137"/>
    <mergeCell ref="O150:X150"/>
    <mergeCell ref="Y150:AB150"/>
    <mergeCell ref="AC150:AD150"/>
    <mergeCell ref="AE150:AH150"/>
    <mergeCell ref="AI150:AM150"/>
    <mergeCell ref="AN150:AR150"/>
    <mergeCell ref="AS150:AV150"/>
    <mergeCell ref="AW150:AZ150"/>
    <mergeCell ref="BA150:BE150"/>
    <mergeCell ref="C151:D151"/>
    <mergeCell ref="E151:N151"/>
    <mergeCell ref="C101:D101"/>
    <mergeCell ref="O151:X151"/>
    <mergeCell ref="Y151:AB151"/>
    <mergeCell ref="AC151:AD151"/>
    <mergeCell ref="C137:D137"/>
    <mergeCell ref="C136:D136"/>
    <mergeCell ref="Y136:AB136"/>
    <mergeCell ref="AC136:AD136"/>
    <mergeCell ref="E104:N104"/>
    <mergeCell ref="O104:X104"/>
    <mergeCell ref="Y104:AB104"/>
    <mergeCell ref="AC83:AD83"/>
    <mergeCell ref="C94:D94"/>
    <mergeCell ref="E94:N94"/>
    <mergeCell ref="Y94:AB94"/>
    <mergeCell ref="E95:N95"/>
    <mergeCell ref="O95:X95"/>
    <mergeCell ref="E87:N87"/>
    <mergeCell ref="Y95:AB95"/>
    <mergeCell ref="AC95:AD95"/>
    <mergeCell ref="AE95:AH95"/>
    <mergeCell ref="AI95:AM95"/>
    <mergeCell ref="E135:N135"/>
    <mergeCell ref="O135:X135"/>
    <mergeCell ref="Y135:AB135"/>
    <mergeCell ref="AC135:AD135"/>
    <mergeCell ref="AE135:AH135"/>
    <mergeCell ref="C133:D133"/>
    <mergeCell ref="AE136:AH136"/>
    <mergeCell ref="E92:N92"/>
    <mergeCell ref="AI93:AM93"/>
    <mergeCell ref="AI136:AM136"/>
    <mergeCell ref="C89:D89"/>
    <mergeCell ref="C98:D98"/>
    <mergeCell ref="E98:N98"/>
    <mergeCell ref="C99:D99"/>
    <mergeCell ref="C108:D108"/>
    <mergeCell ref="O136:X136"/>
    <mergeCell ref="AW103:AZ103"/>
    <mergeCell ref="BA103:BE103"/>
    <mergeCell ref="AS103:AV103"/>
    <mergeCell ref="AS102:AV102"/>
    <mergeCell ref="AW102:AZ102"/>
    <mergeCell ref="BA102:BE102"/>
    <mergeCell ref="AS93:AV93"/>
    <mergeCell ref="BA97:BE97"/>
    <mergeCell ref="E38:N38"/>
    <mergeCell ref="AN53:AR53"/>
    <mergeCell ref="AI92:AM92"/>
    <mergeCell ref="Y47:AB48"/>
    <mergeCell ref="BA51:BE51"/>
    <mergeCell ref="AL45:AO48"/>
    <mergeCell ref="AN31:AR31"/>
    <mergeCell ref="O38:X38"/>
    <mergeCell ref="AS97:AV97"/>
    <mergeCell ref="AN88:AR88"/>
    <mergeCell ref="AS88:AV88"/>
    <mergeCell ref="AS53:AV53"/>
    <mergeCell ref="BA53:BE53"/>
    <mergeCell ref="AN90:AR90"/>
    <mergeCell ref="AS90:AV90"/>
    <mergeCell ref="AN57:AR57"/>
    <mergeCell ref="AI50:AM51"/>
    <mergeCell ref="BA84:BE84"/>
    <mergeCell ref="AW56:AZ56"/>
    <mergeCell ref="AN52:AR52"/>
    <mergeCell ref="AW87:AZ87"/>
    <mergeCell ref="AC52:AD52"/>
    <mergeCell ref="AE52:AH52"/>
    <mergeCell ref="BA26:BE26"/>
    <mergeCell ref="AS57:AV57"/>
    <mergeCell ref="AS89:AV89"/>
    <mergeCell ref="AN19:AR20"/>
    <mergeCell ref="AW36:AZ36"/>
    <mergeCell ref="AN36:AR36"/>
    <mergeCell ref="AW21:AZ21"/>
    <mergeCell ref="AS22:AV22"/>
    <mergeCell ref="AS21:AV21"/>
    <mergeCell ref="AN22:AR22"/>
    <mergeCell ref="AE89:AH89"/>
    <mergeCell ref="AC89:AD89"/>
    <mergeCell ref="AI89:AM89"/>
    <mergeCell ref="AN89:AR89"/>
    <mergeCell ref="AC77:AD77"/>
    <mergeCell ref="AS30:AV30"/>
    <mergeCell ref="BB45:BE48"/>
    <mergeCell ref="AS38:AV38"/>
    <mergeCell ref="AW28:AZ28"/>
    <mergeCell ref="AN83:AR83"/>
    <mergeCell ref="AP44:AS44"/>
    <mergeCell ref="AT44:AW44"/>
    <mergeCell ref="AX44:BA44"/>
    <mergeCell ref="AP45:AS48"/>
    <mergeCell ref="AT45:AW48"/>
    <mergeCell ref="AX45:BA48"/>
    <mergeCell ref="BA39:BE39"/>
    <mergeCell ref="AC27:AD27"/>
    <mergeCell ref="AI24:AM24"/>
    <mergeCell ref="AS36:AV36"/>
    <mergeCell ref="AI19:AM20"/>
    <mergeCell ref="BA20:BE20"/>
    <mergeCell ref="AC26:AD26"/>
    <mergeCell ref="AE26:AH26"/>
    <mergeCell ref="AI26:AM26"/>
    <mergeCell ref="AN26:AR26"/>
    <mergeCell ref="AS26:AV26"/>
    <mergeCell ref="AW26:AZ26"/>
    <mergeCell ref="AN35:AR35"/>
    <mergeCell ref="AS28:AV28"/>
    <mergeCell ref="AN25:AR25"/>
    <mergeCell ref="AW22:AZ22"/>
    <mergeCell ref="AC24:AD24"/>
    <mergeCell ref="AN37:AR37"/>
    <mergeCell ref="AE38:AH38"/>
    <mergeCell ref="AW35:AZ35"/>
    <mergeCell ref="AW38:AZ38"/>
    <mergeCell ref="AW37:AZ37"/>
    <mergeCell ref="AW24:AZ24"/>
    <mergeCell ref="AS24:AV24"/>
    <mergeCell ref="AS29:AV29"/>
    <mergeCell ref="AW30:AZ30"/>
    <mergeCell ref="AN29:AR29"/>
    <mergeCell ref="AE24:AH24"/>
    <mergeCell ref="AN33:AR33"/>
    <mergeCell ref="AW80:AZ80"/>
    <mergeCell ref="AW66:AZ66"/>
    <mergeCell ref="AI69:AM69"/>
    <mergeCell ref="AN69:AR69"/>
    <mergeCell ref="AS69:AV69"/>
    <mergeCell ref="AW69:AZ69"/>
    <mergeCell ref="AI103:AM103"/>
    <mergeCell ref="AS20:AV20"/>
    <mergeCell ref="AW27:AZ27"/>
    <mergeCell ref="AE30:AH30"/>
    <mergeCell ref="AN101:AR101"/>
    <mergeCell ref="O102:X102"/>
    <mergeCell ref="O103:X103"/>
    <mergeCell ref="AW85:AZ85"/>
    <mergeCell ref="AS85:AV85"/>
    <mergeCell ref="AW97:AZ97"/>
    <mergeCell ref="AI99:AM99"/>
    <mergeCell ref="AN99:AR99"/>
    <mergeCell ref="AS99:AV99"/>
    <mergeCell ref="Y96:AB96"/>
    <mergeCell ref="AC96:AD96"/>
    <mergeCell ref="AE96:AH96"/>
    <mergeCell ref="AI96:AM96"/>
    <mergeCell ref="AN96:AR96"/>
    <mergeCell ref="AS96:AV96"/>
    <mergeCell ref="AI97:AM97"/>
    <mergeCell ref="Y98:AB98"/>
    <mergeCell ref="AC98:AD98"/>
    <mergeCell ref="AS101:AV101"/>
    <mergeCell ref="AC90:AD90"/>
    <mergeCell ref="AW95:AZ95"/>
    <mergeCell ref="AW94:AZ94"/>
    <mergeCell ref="E133:N133"/>
    <mergeCell ref="O133:X133"/>
    <mergeCell ref="Y133:AB133"/>
    <mergeCell ref="AC133:AD133"/>
    <mergeCell ref="AE133:AH133"/>
    <mergeCell ref="AI133:AM133"/>
    <mergeCell ref="AN133:AR133"/>
    <mergeCell ref="AS107:AV107"/>
    <mergeCell ref="AW107:AZ107"/>
    <mergeCell ref="AW104:AZ104"/>
    <mergeCell ref="E105:N105"/>
    <mergeCell ref="O105:X105"/>
    <mergeCell ref="Y105:AB105"/>
    <mergeCell ref="AE98:AH98"/>
    <mergeCell ref="AI98:AM98"/>
    <mergeCell ref="AN98:AR98"/>
    <mergeCell ref="AS98:AV98"/>
    <mergeCell ref="AW98:AZ98"/>
    <mergeCell ref="AW106:AZ106"/>
    <mergeCell ref="Y107:AB107"/>
    <mergeCell ref="AC107:AD107"/>
    <mergeCell ref="AE107:AH107"/>
    <mergeCell ref="AI107:AM107"/>
    <mergeCell ref="AW115:AZ115"/>
    <mergeCell ref="E117:N117"/>
    <mergeCell ref="O117:X117"/>
    <mergeCell ref="Y117:AB117"/>
    <mergeCell ref="AC117:AD117"/>
    <mergeCell ref="AE117:AH117"/>
    <mergeCell ref="AI117:AM117"/>
    <mergeCell ref="AN117:AR117"/>
    <mergeCell ref="AS117:AV117"/>
    <mergeCell ref="O130:X130"/>
    <mergeCell ref="AI104:AM104"/>
    <mergeCell ref="Y130:AB130"/>
    <mergeCell ref="Y103:AB103"/>
    <mergeCell ref="BA106:BE106"/>
    <mergeCell ref="AN107:AR107"/>
    <mergeCell ref="BA107:BE107"/>
    <mergeCell ref="AI111:AM111"/>
    <mergeCell ref="AN111:AR111"/>
    <mergeCell ref="AS111:AV111"/>
    <mergeCell ref="AW111:AZ111"/>
    <mergeCell ref="BA111:BE111"/>
    <mergeCell ref="AN119:AR119"/>
    <mergeCell ref="AS119:AV119"/>
    <mergeCell ref="BA117:BE117"/>
    <mergeCell ref="AS118:AV118"/>
    <mergeCell ref="O99:X99"/>
    <mergeCell ref="Y99:AB99"/>
    <mergeCell ref="AW117:AZ117"/>
    <mergeCell ref="AC128:AD128"/>
    <mergeCell ref="AN128:AR128"/>
    <mergeCell ref="AI127:AM127"/>
    <mergeCell ref="AW128:AZ128"/>
    <mergeCell ref="AC121:AD121"/>
    <mergeCell ref="AE121:AH121"/>
    <mergeCell ref="AI121:AM121"/>
    <mergeCell ref="AN121:AR121"/>
    <mergeCell ref="AI124:AM124"/>
    <mergeCell ref="AC124:AD124"/>
    <mergeCell ref="AE124:AH124"/>
    <mergeCell ref="AC129:AD129"/>
    <mergeCell ref="AE129:AH129"/>
    <mergeCell ref="AE97:AH97"/>
    <mergeCell ref="AN93:AR93"/>
    <mergeCell ref="AN95:AR95"/>
    <mergeCell ref="E99:N99"/>
    <mergeCell ref="BA104:BE104"/>
    <mergeCell ref="Y102:AB102"/>
    <mergeCell ref="E102:N102"/>
    <mergeCell ref="AE109:AH109"/>
    <mergeCell ref="AI109:AM109"/>
    <mergeCell ref="E108:N108"/>
    <mergeCell ref="O108:X108"/>
    <mergeCell ref="Y108:AB108"/>
    <mergeCell ref="AE102:AH102"/>
    <mergeCell ref="AE103:AH103"/>
    <mergeCell ref="AE104:AH104"/>
    <mergeCell ref="BA105:BE105"/>
    <mergeCell ref="AS105:AV105"/>
    <mergeCell ref="AI105:AM105"/>
    <mergeCell ref="AN105:AR105"/>
    <mergeCell ref="BA109:BE109"/>
    <mergeCell ref="BA98:BE98"/>
    <mergeCell ref="AN60:AR60"/>
    <mergeCell ref="AS60:AV60"/>
    <mergeCell ref="BA56:BE56"/>
    <mergeCell ref="AW57:AZ57"/>
    <mergeCell ref="AW51:AZ51"/>
    <mergeCell ref="AI61:AM61"/>
    <mergeCell ref="AW61:AZ61"/>
    <mergeCell ref="BA61:BE61"/>
    <mergeCell ref="AI35:AM35"/>
    <mergeCell ref="AS42:AV42"/>
    <mergeCell ref="AS54:AV54"/>
    <mergeCell ref="AW55:AZ55"/>
    <mergeCell ref="BA55:BE55"/>
    <mergeCell ref="AI55:AM55"/>
    <mergeCell ref="C100:D100"/>
    <mergeCell ref="E100:N100"/>
    <mergeCell ref="O100:X100"/>
    <mergeCell ref="Y100:AB100"/>
    <mergeCell ref="AC100:AD100"/>
    <mergeCell ref="AE100:AH100"/>
    <mergeCell ref="AI100:AM100"/>
    <mergeCell ref="AN100:AR100"/>
    <mergeCell ref="AS100:AV100"/>
    <mergeCell ref="AW100:AZ100"/>
    <mergeCell ref="BA100:BE100"/>
    <mergeCell ref="AW93:AZ93"/>
    <mergeCell ref="AS95:AV95"/>
    <mergeCell ref="O93:X93"/>
    <mergeCell ref="AW99:AZ99"/>
    <mergeCell ref="AN97:AR97"/>
    <mergeCell ref="Y97:AB97"/>
    <mergeCell ref="AC97:AD97"/>
    <mergeCell ref="AI53:AM53"/>
    <mergeCell ref="AW49:BE49"/>
    <mergeCell ref="BA42:BE42"/>
    <mergeCell ref="AS56:AV56"/>
    <mergeCell ref="BA155:BE155"/>
    <mergeCell ref="O29:X29"/>
    <mergeCell ref="E30:N30"/>
    <mergeCell ref="O30:X30"/>
    <mergeCell ref="E34:N34"/>
    <mergeCell ref="O34:X34"/>
    <mergeCell ref="E89:N89"/>
    <mergeCell ref="AW92:AZ92"/>
    <mergeCell ref="AS83:AV83"/>
    <mergeCell ref="AW86:AZ86"/>
    <mergeCell ref="AI87:AM87"/>
    <mergeCell ref="AC56:AD56"/>
    <mergeCell ref="O92:X92"/>
    <mergeCell ref="AE90:AH90"/>
    <mergeCell ref="AW90:AZ90"/>
    <mergeCell ref="AC84:AD84"/>
    <mergeCell ref="AE84:AH84"/>
    <mergeCell ref="AE34:AH34"/>
    <mergeCell ref="Y60:AB60"/>
    <mergeCell ref="AC60:AD60"/>
    <mergeCell ref="AE60:AH60"/>
    <mergeCell ref="AE101:AH101"/>
    <mergeCell ref="AI101:AM101"/>
    <mergeCell ref="E101:N101"/>
    <mergeCell ref="O101:X101"/>
    <mergeCell ref="Y101:AB101"/>
    <mergeCell ref="AC101:AD101"/>
    <mergeCell ref="AS34:AV34"/>
    <mergeCell ref="O60:X60"/>
    <mergeCell ref="O61:X61"/>
    <mergeCell ref="O72:X72"/>
    <mergeCell ref="O73:X73"/>
    <mergeCell ref="AT16:AY16"/>
    <mergeCell ref="AZ16:BC16"/>
    <mergeCell ref="E17:M17"/>
    <mergeCell ref="N17:T17"/>
    <mergeCell ref="Y44:AD44"/>
    <mergeCell ref="E36:N36"/>
    <mergeCell ref="O36:X36"/>
    <mergeCell ref="O23:X23"/>
    <mergeCell ref="O24:X24"/>
    <mergeCell ref="AI60:AM60"/>
    <mergeCell ref="E91:N91"/>
    <mergeCell ref="E77:N77"/>
    <mergeCell ref="AE55:AH55"/>
    <mergeCell ref="AS39:AV39"/>
    <mergeCell ref="AS50:BE50"/>
    <mergeCell ref="Y77:AB77"/>
    <mergeCell ref="Y89:AB89"/>
    <mergeCell ref="AC86:AD86"/>
    <mergeCell ref="AW41:AZ41"/>
    <mergeCell ref="BA57:BE57"/>
    <mergeCell ref="AW77:AZ77"/>
    <mergeCell ref="AW29:AZ29"/>
    <mergeCell ref="AW39:AZ39"/>
    <mergeCell ref="AS35:AV35"/>
    <mergeCell ref="BA60:BE60"/>
    <mergeCell ref="AS78:AV78"/>
    <mergeCell ref="AL44:AO44"/>
    <mergeCell ref="BA34:BE34"/>
  </mergeCells>
  <phoneticPr fontId="1"/>
  <dataValidations count="1">
    <dataValidation type="list" allowBlank="1" showInputMessage="1" showErrorMessage="1" sqref="D5:Q6" xr:uid="{EA910926-F432-4586-B8C9-ED82FFF219C9}">
      <formula1>"鶴美建設株式会社,代表者　鶴美建設株式会社"</formula1>
    </dataValidation>
  </dataValidations>
  <printOptions horizontalCentered="1"/>
  <pageMargins left="0.39370078740157483" right="0.39370078740157483" top="0.78740157480314965" bottom="0.39370078740157483" header="0.31496062992125984" footer="0.31496062992125984"/>
  <pageSetup paperSize="9" fitToHeight="0" orientation="landscape"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C1:BE92"/>
  <sheetViews>
    <sheetView showGridLines="0" showZeros="0" view="pageBreakPreview" zoomScaleNormal="100" zoomScaleSheetLayoutView="100" workbookViewId="0">
      <selection activeCell="O34" sqref="O34"/>
    </sheetView>
  </sheetViews>
  <sheetFormatPr defaultRowHeight="12"/>
  <cols>
    <col min="1" max="2" width="1.25" style="19" customWidth="1"/>
    <col min="3" max="57" width="2.5" style="19" customWidth="1"/>
    <col min="58" max="59" width="1.25" style="19" customWidth="1"/>
    <col min="60" max="16384" width="9" style="19"/>
  </cols>
  <sheetData>
    <row r="1" spans="3:57" ht="7.5" customHeight="1"/>
    <row r="2" spans="3:57" ht="12" customHeight="1">
      <c r="AW2" s="122"/>
      <c r="AX2" s="122"/>
      <c r="AY2" s="122"/>
      <c r="AZ2" s="122"/>
      <c r="BA2" s="122"/>
      <c r="BB2" s="122"/>
      <c r="BC2" s="122"/>
      <c r="BD2" s="122"/>
      <c r="BE2" s="122"/>
    </row>
    <row r="3" spans="3:57" ht="12" customHeight="1">
      <c r="C3" s="194" t="s">
        <v>104</v>
      </c>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c r="BE3" s="196"/>
    </row>
    <row r="4" spans="3:57" ht="12" customHeight="1">
      <c r="C4" s="197"/>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9"/>
    </row>
    <row r="5" spans="3:57" ht="12" customHeight="1">
      <c r="C5" s="29"/>
      <c r="D5" s="25"/>
      <c r="E5" s="25"/>
      <c r="F5" s="25"/>
      <c r="G5" s="25"/>
      <c r="H5" s="25"/>
      <c r="I5" s="25"/>
      <c r="J5" s="25"/>
      <c r="K5" s="25"/>
      <c r="L5" s="25"/>
      <c r="M5" s="25"/>
      <c r="N5" s="25"/>
      <c r="O5" s="25"/>
      <c r="P5" s="25"/>
      <c r="Q5" s="25"/>
      <c r="R5" s="25"/>
      <c r="S5" s="25"/>
      <c r="T5" s="25"/>
      <c r="U5" s="25"/>
      <c r="V5" s="25"/>
      <c r="W5" s="25"/>
      <c r="X5" s="25"/>
      <c r="Y5" s="30"/>
      <c r="Z5" s="30"/>
      <c r="AA5" s="30"/>
      <c r="AB5" s="30"/>
      <c r="AC5" s="25"/>
      <c r="AD5" s="25"/>
      <c r="AE5" s="31"/>
      <c r="AF5" s="31"/>
      <c r="AG5" s="31"/>
      <c r="AH5" s="31"/>
      <c r="AI5" s="31"/>
      <c r="AJ5" s="31"/>
      <c r="AK5" s="31"/>
      <c r="AL5" s="31"/>
      <c r="AM5" s="31"/>
      <c r="AN5" s="25"/>
      <c r="AO5" s="25"/>
      <c r="AP5" s="25"/>
      <c r="AQ5" s="25"/>
      <c r="AR5" s="25"/>
      <c r="AS5" s="32"/>
      <c r="AT5" s="32"/>
      <c r="AU5" s="32"/>
      <c r="AV5" s="32"/>
      <c r="AW5" s="24"/>
      <c r="AX5" s="24"/>
      <c r="AY5" s="24"/>
      <c r="AZ5" s="24"/>
      <c r="BA5" s="24"/>
      <c r="BB5" s="24"/>
      <c r="BC5" s="24"/>
      <c r="BD5" s="24"/>
      <c r="BE5" s="52"/>
    </row>
    <row r="6" spans="3:57" ht="12" customHeight="1">
      <c r="C6" s="33"/>
      <c r="D6" s="28"/>
      <c r="E6" s="28"/>
      <c r="F6" s="28"/>
      <c r="G6" s="28"/>
      <c r="H6" s="28"/>
      <c r="I6" s="28"/>
      <c r="J6" s="28"/>
      <c r="K6" s="28"/>
      <c r="L6" s="28"/>
      <c r="M6" s="28"/>
      <c r="N6" s="28"/>
      <c r="O6" s="28"/>
      <c r="P6" s="28"/>
      <c r="Q6" s="28"/>
      <c r="R6" s="28"/>
      <c r="S6" s="28"/>
      <c r="T6" s="28"/>
      <c r="U6" s="28"/>
      <c r="V6" s="28"/>
      <c r="W6" s="28"/>
      <c r="X6" s="28"/>
      <c r="Y6" s="34"/>
      <c r="Z6" s="34"/>
      <c r="AA6" s="34"/>
      <c r="AB6" s="34"/>
      <c r="AC6" s="28"/>
      <c r="AD6" s="28"/>
      <c r="AE6" s="35"/>
      <c r="AF6" s="35"/>
      <c r="AG6" s="35"/>
      <c r="AH6" s="35"/>
      <c r="AI6" s="35"/>
      <c r="AJ6" s="35"/>
      <c r="AK6" s="35"/>
      <c r="AL6" s="35"/>
      <c r="AM6" s="35"/>
      <c r="AN6" s="28"/>
      <c r="AO6" s="28"/>
      <c r="AP6" s="28"/>
      <c r="AQ6" s="28"/>
      <c r="AR6" s="28"/>
      <c r="AS6" s="27"/>
      <c r="AT6" s="27"/>
      <c r="AU6" s="27"/>
      <c r="AV6" s="27"/>
      <c r="AW6" s="26"/>
      <c r="AX6" s="26"/>
      <c r="AY6" s="26"/>
      <c r="AZ6" s="26"/>
      <c r="BA6" s="26"/>
      <c r="BB6" s="26"/>
      <c r="BC6" s="26"/>
      <c r="BD6" s="26"/>
      <c r="BE6" s="53"/>
    </row>
    <row r="7" spans="3:57" ht="12" customHeight="1">
      <c r="C7" s="29"/>
      <c r="D7" s="25"/>
      <c r="E7" s="25"/>
      <c r="F7" s="25"/>
      <c r="G7" s="25"/>
      <c r="H7" s="25"/>
      <c r="I7" s="25"/>
      <c r="J7" s="25"/>
      <c r="K7" s="25"/>
      <c r="L7" s="25"/>
      <c r="M7" s="25"/>
      <c r="N7" s="25"/>
      <c r="O7" s="25"/>
      <c r="P7" s="25"/>
      <c r="Q7" s="25"/>
      <c r="R7" s="25"/>
      <c r="S7" s="25"/>
      <c r="T7" s="25"/>
      <c r="U7" s="25"/>
      <c r="V7" s="25"/>
      <c r="W7" s="25"/>
      <c r="X7" s="25"/>
      <c r="Y7" s="30"/>
      <c r="Z7" s="30"/>
      <c r="AA7" s="30"/>
      <c r="AB7" s="30"/>
      <c r="AC7" s="25"/>
      <c r="AD7" s="25"/>
      <c r="AE7" s="31"/>
      <c r="AF7" s="31"/>
      <c r="AG7" s="31"/>
      <c r="AH7" s="31"/>
      <c r="AI7" s="31"/>
      <c r="AJ7" s="31"/>
      <c r="AK7" s="31"/>
      <c r="AL7" s="31"/>
      <c r="AM7" s="31"/>
      <c r="AN7" s="25"/>
      <c r="AO7" s="25"/>
      <c r="AP7" s="25"/>
      <c r="AQ7" s="25"/>
      <c r="AR7" s="25"/>
      <c r="AS7" s="32"/>
      <c r="AT7" s="32"/>
      <c r="AU7" s="32"/>
      <c r="AV7" s="32"/>
      <c r="AW7" s="24"/>
      <c r="AX7" s="24"/>
      <c r="AY7" s="24"/>
      <c r="AZ7" s="24"/>
      <c r="BA7" s="24"/>
      <c r="BB7" s="24"/>
      <c r="BC7" s="24"/>
      <c r="BD7" s="24"/>
      <c r="BE7" s="52"/>
    </row>
    <row r="8" spans="3:57" ht="12" customHeight="1">
      <c r="C8" s="33"/>
      <c r="D8" s="28"/>
      <c r="E8" s="193"/>
      <c r="F8" s="193"/>
      <c r="G8" s="28"/>
      <c r="H8" s="28"/>
      <c r="I8" s="28"/>
      <c r="J8" s="28"/>
      <c r="K8" s="28"/>
      <c r="L8" s="28"/>
      <c r="M8" s="28"/>
      <c r="N8" s="28"/>
      <c r="O8" s="28"/>
      <c r="P8" s="28"/>
      <c r="Q8" s="28"/>
      <c r="R8" s="28"/>
      <c r="S8" s="28"/>
      <c r="T8" s="28"/>
      <c r="U8" s="28"/>
      <c r="V8" s="28"/>
      <c r="W8" s="28"/>
      <c r="X8" s="28"/>
      <c r="Y8" s="34"/>
      <c r="Z8" s="34"/>
      <c r="AA8" s="34"/>
      <c r="AB8" s="34"/>
      <c r="AC8" s="28"/>
      <c r="AD8" s="28"/>
      <c r="AE8" s="35"/>
      <c r="AF8" s="35"/>
      <c r="AG8" s="35"/>
      <c r="AH8" s="35"/>
      <c r="AI8" s="35"/>
      <c r="AJ8" s="35"/>
      <c r="AK8" s="35"/>
      <c r="AL8" s="35"/>
      <c r="AM8" s="35"/>
      <c r="AN8" s="28"/>
      <c r="AO8" s="28"/>
      <c r="AP8" s="28"/>
      <c r="AQ8" s="28"/>
      <c r="AR8" s="28"/>
      <c r="AS8" s="27"/>
      <c r="AT8" s="27"/>
      <c r="AU8" s="27"/>
      <c r="AV8" s="27"/>
      <c r="AW8" s="26"/>
      <c r="AX8" s="26"/>
      <c r="AY8" s="26"/>
      <c r="AZ8" s="26"/>
      <c r="BA8" s="26"/>
      <c r="BB8" s="26"/>
      <c r="BC8" s="26"/>
      <c r="BD8" s="26"/>
      <c r="BE8" s="53"/>
    </row>
    <row r="9" spans="3:57" ht="12" customHeight="1">
      <c r="C9" s="29"/>
      <c r="D9" s="25"/>
      <c r="E9" s="25"/>
      <c r="F9" s="25"/>
      <c r="G9" s="25"/>
      <c r="H9" s="25"/>
      <c r="I9" s="25"/>
      <c r="J9" s="25"/>
      <c r="K9" s="25"/>
      <c r="L9" s="25"/>
      <c r="M9" s="25"/>
      <c r="N9" s="25"/>
      <c r="O9" s="25"/>
      <c r="P9" s="25"/>
      <c r="Q9" s="25"/>
      <c r="R9" s="25"/>
      <c r="S9" s="25"/>
      <c r="T9" s="25"/>
      <c r="U9" s="25"/>
      <c r="V9" s="25"/>
      <c r="W9" s="25"/>
      <c r="X9" s="25"/>
      <c r="Y9" s="30"/>
      <c r="Z9" s="30"/>
      <c r="AA9" s="30"/>
      <c r="AB9" s="30"/>
      <c r="AC9" s="25"/>
      <c r="AD9" s="25"/>
      <c r="AE9" s="31"/>
      <c r="AF9" s="31"/>
      <c r="AG9" s="31"/>
      <c r="AH9" s="31"/>
      <c r="AI9" s="31"/>
      <c r="AJ9" s="31"/>
      <c r="AK9" s="31"/>
      <c r="AL9" s="31"/>
      <c r="AM9" s="31"/>
      <c r="AN9" s="25"/>
      <c r="AO9" s="25"/>
      <c r="AP9" s="25"/>
      <c r="AQ9" s="25"/>
      <c r="AR9" s="25"/>
      <c r="AS9" s="32"/>
      <c r="AT9" s="32"/>
      <c r="AU9" s="32"/>
      <c r="AV9" s="32"/>
      <c r="AW9" s="24"/>
      <c r="AX9" s="24"/>
      <c r="AY9" s="24"/>
      <c r="AZ9" s="24"/>
      <c r="BA9" s="24"/>
      <c r="BB9" s="24"/>
      <c r="BC9" s="24"/>
      <c r="BD9" s="24"/>
      <c r="BE9" s="52"/>
    </row>
    <row r="10" spans="3:57" ht="12" customHeight="1">
      <c r="C10" s="33"/>
      <c r="D10" s="28"/>
      <c r="E10" s="193"/>
      <c r="F10" s="193"/>
      <c r="G10" s="28"/>
      <c r="H10" s="28"/>
      <c r="I10" s="28"/>
      <c r="J10" s="28"/>
      <c r="K10" s="28"/>
      <c r="L10" s="28"/>
      <c r="M10" s="28"/>
      <c r="N10" s="28"/>
      <c r="O10" s="28"/>
      <c r="P10" s="28"/>
      <c r="Q10" s="28"/>
      <c r="R10" s="28"/>
      <c r="S10" s="28"/>
      <c r="T10" s="28"/>
      <c r="U10" s="28"/>
      <c r="V10" s="28"/>
      <c r="W10" s="28"/>
      <c r="X10" s="28"/>
      <c r="Y10" s="34"/>
      <c r="Z10" s="34"/>
      <c r="AA10" s="34"/>
      <c r="AB10" s="34"/>
      <c r="AC10" s="28"/>
      <c r="AD10" s="28"/>
      <c r="AE10" s="35"/>
      <c r="AF10" s="35"/>
      <c r="AG10" s="35"/>
      <c r="AH10" s="35"/>
      <c r="AI10" s="35"/>
      <c r="AJ10" s="35"/>
      <c r="AK10" s="35"/>
      <c r="AL10" s="35"/>
      <c r="AM10" s="35"/>
      <c r="AN10" s="28"/>
      <c r="AO10" s="28"/>
      <c r="AP10" s="28"/>
      <c r="AQ10" s="28"/>
      <c r="AR10" s="28"/>
      <c r="AS10" s="27"/>
      <c r="AT10" s="27"/>
      <c r="AU10" s="27"/>
      <c r="AV10" s="27"/>
      <c r="AW10" s="26"/>
      <c r="AX10" s="26"/>
      <c r="AY10" s="26"/>
      <c r="AZ10" s="26"/>
      <c r="BA10" s="26"/>
      <c r="BB10" s="26"/>
      <c r="BC10" s="26"/>
      <c r="BD10" s="26"/>
      <c r="BE10" s="53"/>
    </row>
    <row r="11" spans="3:57" ht="12" customHeight="1">
      <c r="C11" s="29"/>
      <c r="D11" s="25"/>
      <c r="E11" s="25"/>
      <c r="F11" s="25"/>
      <c r="G11" s="25"/>
      <c r="H11" s="25"/>
      <c r="I11" s="25"/>
      <c r="J11" s="25"/>
      <c r="K11" s="25"/>
      <c r="L11" s="25"/>
      <c r="M11" s="25"/>
      <c r="N11" s="25"/>
      <c r="O11" s="25"/>
      <c r="P11" s="25"/>
      <c r="Q11" s="25"/>
      <c r="R11" s="25"/>
      <c r="S11" s="25"/>
      <c r="T11" s="25"/>
      <c r="U11" s="25"/>
      <c r="V11" s="25"/>
      <c r="W11" s="25"/>
      <c r="X11" s="25"/>
      <c r="Y11" s="30"/>
      <c r="Z11" s="30"/>
      <c r="AA11" s="30"/>
      <c r="AB11" s="30"/>
      <c r="AC11" s="25"/>
      <c r="AD11" s="25"/>
      <c r="AE11" s="31"/>
      <c r="AF11" s="31"/>
      <c r="AG11" s="31"/>
      <c r="AH11" s="31"/>
      <c r="AI11" s="31"/>
      <c r="AJ11" s="31"/>
      <c r="AK11" s="31"/>
      <c r="AL11" s="31"/>
      <c r="AM11" s="31"/>
      <c r="AN11" s="25"/>
      <c r="AO11" s="25"/>
      <c r="AP11" s="25"/>
      <c r="AQ11" s="25"/>
      <c r="AR11" s="25"/>
      <c r="AS11" s="32"/>
      <c r="AT11" s="32"/>
      <c r="AU11" s="32"/>
      <c r="AV11" s="32"/>
      <c r="AW11" s="24"/>
      <c r="AX11" s="24"/>
      <c r="AY11" s="24"/>
      <c r="AZ11" s="24"/>
      <c r="BA11" s="24"/>
      <c r="BB11" s="24"/>
      <c r="BC11" s="24"/>
      <c r="BD11" s="24"/>
      <c r="BE11" s="52"/>
    </row>
    <row r="12" spans="3:57" ht="12" customHeight="1">
      <c r="C12" s="33"/>
      <c r="D12" s="28"/>
      <c r="E12" s="193"/>
      <c r="F12" s="193"/>
      <c r="G12" s="28"/>
      <c r="H12" s="28"/>
      <c r="I12" s="28"/>
      <c r="J12" s="28"/>
      <c r="K12" s="28"/>
      <c r="L12" s="28"/>
      <c r="M12" s="28"/>
      <c r="N12" s="28"/>
      <c r="O12" s="28"/>
      <c r="P12" s="28"/>
      <c r="Q12" s="28"/>
      <c r="R12" s="28"/>
      <c r="S12" s="28"/>
      <c r="T12" s="28"/>
      <c r="U12" s="28"/>
      <c r="V12" s="28"/>
      <c r="W12" s="28"/>
      <c r="X12" s="28"/>
      <c r="Y12" s="34"/>
      <c r="Z12" s="34"/>
      <c r="AA12" s="34"/>
      <c r="AB12" s="34"/>
      <c r="AC12" s="28"/>
      <c r="AD12" s="28"/>
      <c r="AE12" s="35"/>
      <c r="AF12" s="35"/>
      <c r="AG12" s="35"/>
      <c r="AH12" s="35"/>
      <c r="AI12" s="35"/>
      <c r="AJ12" s="35"/>
      <c r="AK12" s="35"/>
      <c r="AL12" s="35"/>
      <c r="AM12" s="35"/>
      <c r="AN12" s="28"/>
      <c r="AO12" s="28"/>
      <c r="AP12" s="28"/>
      <c r="AQ12" s="28"/>
      <c r="AR12" s="28"/>
      <c r="AS12" s="27"/>
      <c r="AT12" s="27"/>
      <c r="AU12" s="27"/>
      <c r="AV12" s="27"/>
      <c r="AW12" s="26"/>
      <c r="AX12" s="26"/>
      <c r="AY12" s="26"/>
      <c r="AZ12" s="26"/>
      <c r="BA12" s="26"/>
      <c r="BB12" s="26"/>
      <c r="BC12" s="26"/>
      <c r="BD12" s="26"/>
      <c r="BE12" s="53"/>
    </row>
    <row r="13" spans="3:57" ht="12" customHeight="1">
      <c r="C13" s="29"/>
      <c r="D13" s="25"/>
      <c r="E13" s="25"/>
      <c r="F13" s="25"/>
      <c r="G13" s="25"/>
      <c r="H13" s="25"/>
      <c r="I13" s="25"/>
      <c r="J13" s="25"/>
      <c r="K13" s="25"/>
      <c r="L13" s="25"/>
      <c r="M13" s="25"/>
      <c r="N13" s="25"/>
      <c r="O13" s="25"/>
      <c r="P13" s="25"/>
      <c r="Q13" s="25"/>
      <c r="R13" s="25"/>
      <c r="S13" s="25"/>
      <c r="T13" s="25"/>
      <c r="U13" s="25"/>
      <c r="V13" s="25"/>
      <c r="W13" s="25"/>
      <c r="X13" s="25"/>
      <c r="Y13" s="30"/>
      <c r="Z13" s="30"/>
      <c r="AA13" s="30"/>
      <c r="AB13" s="30"/>
      <c r="AC13" s="25"/>
      <c r="AD13" s="25"/>
      <c r="AE13" s="31"/>
      <c r="AF13" s="31"/>
      <c r="AG13" s="31"/>
      <c r="AH13" s="31"/>
      <c r="AI13" s="31"/>
      <c r="AJ13" s="31"/>
      <c r="AK13" s="31"/>
      <c r="AL13" s="31"/>
      <c r="AM13" s="31"/>
      <c r="AN13" s="25"/>
      <c r="AO13" s="25"/>
      <c r="AP13" s="25"/>
      <c r="AQ13" s="25"/>
      <c r="AR13" s="25"/>
      <c r="AS13" s="32"/>
      <c r="AT13" s="32"/>
      <c r="AU13" s="32"/>
      <c r="AV13" s="32"/>
      <c r="AW13" s="24"/>
      <c r="AX13" s="24"/>
      <c r="AY13" s="24"/>
      <c r="AZ13" s="24"/>
      <c r="BA13" s="24"/>
      <c r="BB13" s="24"/>
      <c r="BC13" s="24"/>
      <c r="BD13" s="24"/>
      <c r="BE13" s="52"/>
    </row>
    <row r="14" spans="3:57" ht="12" customHeight="1">
      <c r="C14" s="33"/>
      <c r="D14" s="28"/>
      <c r="E14" s="193"/>
      <c r="F14" s="193"/>
      <c r="G14" s="28"/>
      <c r="H14" s="28"/>
      <c r="I14" s="28"/>
      <c r="J14" s="28"/>
      <c r="K14" s="28"/>
      <c r="L14" s="28"/>
      <c r="M14" s="28"/>
      <c r="N14" s="28"/>
      <c r="O14" s="28"/>
      <c r="P14" s="28"/>
      <c r="Q14" s="28"/>
      <c r="R14" s="28"/>
      <c r="S14" s="28"/>
      <c r="T14" s="28"/>
      <c r="U14" s="28"/>
      <c r="V14" s="28"/>
      <c r="W14" s="28"/>
      <c r="X14" s="28"/>
      <c r="Y14" s="34"/>
      <c r="Z14" s="34"/>
      <c r="AA14" s="34"/>
      <c r="AB14" s="34"/>
      <c r="AC14" s="28"/>
      <c r="AD14" s="28"/>
      <c r="AE14" s="35"/>
      <c r="AF14" s="35"/>
      <c r="AG14" s="35"/>
      <c r="AH14" s="35"/>
      <c r="AI14" s="35"/>
      <c r="AJ14" s="35"/>
      <c r="AK14" s="35"/>
      <c r="AL14" s="35"/>
      <c r="AM14" s="35"/>
      <c r="AN14" s="28"/>
      <c r="AO14" s="28"/>
      <c r="AP14" s="28"/>
      <c r="AQ14" s="28"/>
      <c r="AR14" s="28"/>
      <c r="AS14" s="27"/>
      <c r="AT14" s="27"/>
      <c r="AU14" s="27"/>
      <c r="AV14" s="27"/>
      <c r="AW14" s="26"/>
      <c r="AX14" s="26"/>
      <c r="AY14" s="26"/>
      <c r="AZ14" s="26"/>
      <c r="BA14" s="26"/>
      <c r="BB14" s="26"/>
      <c r="BC14" s="26"/>
      <c r="BD14" s="26"/>
      <c r="BE14" s="53"/>
    </row>
    <row r="15" spans="3:57" ht="12" customHeight="1">
      <c r="C15" s="29"/>
      <c r="D15" s="25"/>
      <c r="E15" s="25"/>
      <c r="F15" s="25"/>
      <c r="G15" s="25"/>
      <c r="H15" s="25"/>
      <c r="I15" s="25"/>
      <c r="J15" s="25"/>
      <c r="K15" s="25"/>
      <c r="L15" s="25"/>
      <c r="M15" s="25"/>
      <c r="N15" s="25"/>
      <c r="O15" s="25"/>
      <c r="P15" s="25"/>
      <c r="Q15" s="25"/>
      <c r="R15" s="25"/>
      <c r="S15" s="25"/>
      <c r="T15" s="25"/>
      <c r="U15" s="25"/>
      <c r="V15" s="25"/>
      <c r="W15" s="25"/>
      <c r="X15" s="25"/>
      <c r="Y15" s="30"/>
      <c r="Z15" s="30"/>
      <c r="AA15" s="30"/>
      <c r="AB15" s="30"/>
      <c r="AC15" s="25"/>
      <c r="AD15" s="25"/>
      <c r="AE15" s="31"/>
      <c r="AF15" s="31"/>
      <c r="AG15" s="31"/>
      <c r="AH15" s="31"/>
      <c r="AI15" s="31"/>
      <c r="AJ15" s="31"/>
      <c r="AK15" s="31"/>
      <c r="AL15" s="31"/>
      <c r="AM15" s="31"/>
      <c r="AN15" s="25"/>
      <c r="AO15" s="25"/>
      <c r="AP15" s="25"/>
      <c r="AQ15" s="25"/>
      <c r="AR15" s="25"/>
      <c r="AS15" s="32"/>
      <c r="AT15" s="32"/>
      <c r="AU15" s="32"/>
      <c r="AV15" s="32"/>
      <c r="AW15" s="24"/>
      <c r="AX15" s="24"/>
      <c r="AY15" s="24"/>
      <c r="AZ15" s="24"/>
      <c r="BA15" s="24"/>
      <c r="BB15" s="24"/>
      <c r="BC15" s="24"/>
      <c r="BD15" s="24"/>
      <c r="BE15" s="52"/>
    </row>
    <row r="16" spans="3:57" ht="12" customHeight="1">
      <c r="C16" s="33"/>
      <c r="D16" s="28"/>
      <c r="E16" s="193"/>
      <c r="F16" s="193"/>
      <c r="G16" s="28"/>
      <c r="H16" s="28"/>
      <c r="I16" s="28"/>
      <c r="J16" s="28"/>
      <c r="K16" s="28"/>
      <c r="L16" s="28"/>
      <c r="M16" s="28"/>
      <c r="N16" s="28"/>
      <c r="O16" s="28"/>
      <c r="P16" s="28"/>
      <c r="Q16" s="28"/>
      <c r="R16" s="28"/>
      <c r="S16" s="28"/>
      <c r="T16" s="28"/>
      <c r="U16" s="28"/>
      <c r="V16" s="28"/>
      <c r="W16" s="28"/>
      <c r="X16" s="28"/>
      <c r="Y16" s="34"/>
      <c r="Z16" s="34"/>
      <c r="AA16" s="34"/>
      <c r="AB16" s="34"/>
      <c r="AC16" s="28"/>
      <c r="AD16" s="28"/>
      <c r="AE16" s="35"/>
      <c r="AF16" s="35"/>
      <c r="AG16" s="35"/>
      <c r="AH16" s="35"/>
      <c r="AI16" s="35"/>
      <c r="AJ16" s="35"/>
      <c r="AK16" s="35"/>
      <c r="AL16" s="35"/>
      <c r="AM16" s="35"/>
      <c r="AN16" s="28"/>
      <c r="AO16" s="28"/>
      <c r="AP16" s="28"/>
      <c r="AQ16" s="28"/>
      <c r="AR16" s="28"/>
      <c r="AS16" s="27"/>
      <c r="AT16" s="27"/>
      <c r="AU16" s="27"/>
      <c r="AV16" s="27"/>
      <c r="AW16" s="26"/>
      <c r="AX16" s="26"/>
      <c r="AY16" s="26"/>
      <c r="AZ16" s="26"/>
      <c r="BA16" s="26"/>
      <c r="BB16" s="26"/>
      <c r="BC16" s="26"/>
      <c r="BD16" s="26"/>
      <c r="BE16" s="53"/>
    </row>
    <row r="17" spans="3:57" ht="12" customHeight="1">
      <c r="C17" s="29"/>
      <c r="D17" s="25"/>
      <c r="E17" s="25"/>
      <c r="F17" s="25"/>
      <c r="G17" s="25"/>
      <c r="H17" s="25"/>
      <c r="I17" s="25"/>
      <c r="J17" s="25"/>
      <c r="K17" s="25"/>
      <c r="L17" s="25"/>
      <c r="M17" s="25"/>
      <c r="N17" s="25"/>
      <c r="O17" s="25"/>
      <c r="P17" s="25"/>
      <c r="Q17" s="25"/>
      <c r="R17" s="25"/>
      <c r="S17" s="25"/>
      <c r="T17" s="25"/>
      <c r="U17" s="25"/>
      <c r="V17" s="25"/>
      <c r="W17" s="25"/>
      <c r="X17" s="25"/>
      <c r="Y17" s="30"/>
      <c r="Z17" s="30"/>
      <c r="AA17" s="30"/>
      <c r="AB17" s="30"/>
      <c r="AC17" s="25"/>
      <c r="AD17" s="25"/>
      <c r="AE17" s="31"/>
      <c r="AF17" s="31"/>
      <c r="AG17" s="31"/>
      <c r="AH17" s="31"/>
      <c r="AI17" s="31"/>
      <c r="AJ17" s="31"/>
      <c r="AK17" s="31"/>
      <c r="AL17" s="31"/>
      <c r="AM17" s="31"/>
      <c r="AN17" s="25"/>
      <c r="AO17" s="25"/>
      <c r="AP17" s="25"/>
      <c r="AQ17" s="25"/>
      <c r="AR17" s="25"/>
      <c r="AS17" s="32"/>
      <c r="AT17" s="32"/>
      <c r="AU17" s="32"/>
      <c r="AV17" s="32"/>
      <c r="AW17" s="24"/>
      <c r="AX17" s="24"/>
      <c r="AY17" s="24"/>
      <c r="AZ17" s="24"/>
      <c r="BA17" s="24"/>
      <c r="BB17" s="24"/>
      <c r="BC17" s="24"/>
      <c r="BD17" s="24"/>
      <c r="BE17" s="52"/>
    </row>
    <row r="18" spans="3:57" ht="12" customHeight="1">
      <c r="C18" s="33"/>
      <c r="D18" s="28"/>
      <c r="E18" s="193"/>
      <c r="F18" s="193"/>
      <c r="G18" s="28"/>
      <c r="H18" s="28"/>
      <c r="I18" s="28"/>
      <c r="J18" s="28"/>
      <c r="K18" s="28"/>
      <c r="L18" s="28"/>
      <c r="M18" s="28"/>
      <c r="N18" s="28"/>
      <c r="O18" s="28"/>
      <c r="P18" s="28"/>
      <c r="Q18" s="28"/>
      <c r="R18" s="28"/>
      <c r="S18" s="28"/>
      <c r="T18" s="28"/>
      <c r="U18" s="28"/>
      <c r="V18" s="28"/>
      <c r="W18" s="28"/>
      <c r="X18" s="28"/>
      <c r="Y18" s="34"/>
      <c r="Z18" s="34"/>
      <c r="AA18" s="34"/>
      <c r="AB18" s="34"/>
      <c r="AC18" s="28"/>
      <c r="AD18" s="28"/>
      <c r="AE18" s="35"/>
      <c r="AF18" s="35"/>
      <c r="AG18" s="35"/>
      <c r="AH18" s="35"/>
      <c r="AI18" s="35"/>
      <c r="AJ18" s="35"/>
      <c r="AK18" s="35"/>
      <c r="AL18" s="35"/>
      <c r="AM18" s="35"/>
      <c r="AN18" s="28"/>
      <c r="AO18" s="28"/>
      <c r="AP18" s="28"/>
      <c r="AQ18" s="28"/>
      <c r="AR18" s="28"/>
      <c r="AS18" s="27"/>
      <c r="AT18" s="27"/>
      <c r="AU18" s="27"/>
      <c r="AV18" s="27"/>
      <c r="AW18" s="26"/>
      <c r="AX18" s="26"/>
      <c r="AY18" s="26"/>
      <c r="AZ18" s="26"/>
      <c r="BA18" s="26"/>
      <c r="BB18" s="26"/>
      <c r="BC18" s="26"/>
      <c r="BD18" s="26"/>
      <c r="BE18" s="53"/>
    </row>
    <row r="19" spans="3:57" ht="12" customHeight="1">
      <c r="C19" s="29"/>
      <c r="D19" s="25"/>
      <c r="E19" s="25"/>
      <c r="F19" s="25"/>
      <c r="G19" s="25"/>
      <c r="H19" s="25"/>
      <c r="I19" s="25"/>
      <c r="J19" s="25"/>
      <c r="K19" s="25"/>
      <c r="L19" s="25"/>
      <c r="M19" s="25"/>
      <c r="N19" s="25"/>
      <c r="O19" s="25"/>
      <c r="P19" s="25"/>
      <c r="Q19" s="25"/>
      <c r="R19" s="25"/>
      <c r="S19" s="25"/>
      <c r="T19" s="25"/>
      <c r="U19" s="25"/>
      <c r="V19" s="25"/>
      <c r="W19" s="25"/>
      <c r="X19" s="25"/>
      <c r="Y19" s="30"/>
      <c r="Z19" s="30"/>
      <c r="AA19" s="30"/>
      <c r="AB19" s="30"/>
      <c r="AC19" s="25"/>
      <c r="AD19" s="25"/>
      <c r="AE19" s="31"/>
      <c r="AF19" s="31"/>
      <c r="AG19" s="31"/>
      <c r="AH19" s="31"/>
      <c r="AI19" s="31"/>
      <c r="AJ19" s="31"/>
      <c r="AK19" s="31"/>
      <c r="AL19" s="31"/>
      <c r="AM19" s="31"/>
      <c r="AN19" s="25"/>
      <c r="AO19" s="25"/>
      <c r="AP19" s="25"/>
      <c r="AQ19" s="25"/>
      <c r="AR19" s="25"/>
      <c r="AS19" s="32"/>
      <c r="AT19" s="32"/>
      <c r="AU19" s="32"/>
      <c r="AV19" s="32"/>
      <c r="AW19" s="24"/>
      <c r="AX19" s="24"/>
      <c r="AY19" s="24"/>
      <c r="AZ19" s="24"/>
      <c r="BA19" s="24"/>
      <c r="BB19" s="24"/>
      <c r="BC19" s="24"/>
      <c r="BD19" s="24"/>
      <c r="BE19" s="52"/>
    </row>
    <row r="20" spans="3:57" ht="12" customHeight="1">
      <c r="C20" s="33"/>
      <c r="D20" s="28"/>
      <c r="E20" s="193"/>
      <c r="F20" s="193"/>
      <c r="G20" s="28"/>
      <c r="H20" s="28"/>
      <c r="I20" s="28"/>
      <c r="J20" s="28"/>
      <c r="K20" s="28"/>
      <c r="L20" s="28"/>
      <c r="M20" s="28"/>
      <c r="N20" s="28"/>
      <c r="O20" s="28"/>
      <c r="P20" s="28"/>
      <c r="Q20" s="28"/>
      <c r="R20" s="28"/>
      <c r="S20" s="28"/>
      <c r="T20" s="28"/>
      <c r="U20" s="28"/>
      <c r="V20" s="28"/>
      <c r="W20" s="28"/>
      <c r="X20" s="28"/>
      <c r="Y20" s="34"/>
      <c r="Z20" s="34"/>
      <c r="AA20" s="34"/>
      <c r="AB20" s="34"/>
      <c r="AC20" s="28"/>
      <c r="AD20" s="28"/>
      <c r="AE20" s="35"/>
      <c r="AF20" s="35"/>
      <c r="AG20" s="35"/>
      <c r="AH20" s="35"/>
      <c r="AI20" s="35"/>
      <c r="AJ20" s="35"/>
      <c r="AK20" s="35"/>
      <c r="AL20" s="35"/>
      <c r="AM20" s="35"/>
      <c r="AN20" s="28"/>
      <c r="AO20" s="28"/>
      <c r="AP20" s="28"/>
      <c r="AQ20" s="28"/>
      <c r="AR20" s="28"/>
      <c r="AS20" s="27"/>
      <c r="AT20" s="27"/>
      <c r="AU20" s="27"/>
      <c r="AV20" s="27"/>
      <c r="AW20" s="26"/>
      <c r="AX20" s="26"/>
      <c r="AY20" s="26"/>
      <c r="AZ20" s="26"/>
      <c r="BA20" s="26"/>
      <c r="BB20" s="26"/>
      <c r="BC20" s="26"/>
      <c r="BD20" s="26"/>
      <c r="BE20" s="53"/>
    </row>
    <row r="21" spans="3:57" ht="12" customHeight="1">
      <c r="C21" s="29"/>
      <c r="D21" s="25"/>
      <c r="E21" s="25"/>
      <c r="F21" s="25"/>
      <c r="G21" s="25"/>
      <c r="H21" s="25"/>
      <c r="I21" s="25"/>
      <c r="J21" s="25"/>
      <c r="K21" s="25"/>
      <c r="L21" s="25"/>
      <c r="M21" s="25"/>
      <c r="N21" s="25"/>
      <c r="O21" s="25"/>
      <c r="P21" s="25"/>
      <c r="Q21" s="25"/>
      <c r="R21" s="25"/>
      <c r="S21" s="25"/>
      <c r="T21" s="25"/>
      <c r="U21" s="25"/>
      <c r="V21" s="25"/>
      <c r="W21" s="25"/>
      <c r="X21" s="25"/>
      <c r="Y21" s="30"/>
      <c r="Z21" s="30"/>
      <c r="AA21" s="30"/>
      <c r="AB21" s="30"/>
      <c r="AC21" s="25"/>
      <c r="AD21" s="25"/>
      <c r="AE21" s="31"/>
      <c r="AF21" s="31"/>
      <c r="AG21" s="31"/>
      <c r="AH21" s="31"/>
      <c r="AI21" s="31"/>
      <c r="AJ21" s="31"/>
      <c r="AK21" s="31"/>
      <c r="AL21" s="31"/>
      <c r="AM21" s="31"/>
      <c r="AN21" s="25"/>
      <c r="AO21" s="25"/>
      <c r="AP21" s="25"/>
      <c r="AQ21" s="25"/>
      <c r="AR21" s="25"/>
      <c r="AS21" s="32"/>
      <c r="AT21" s="32"/>
      <c r="AU21" s="32"/>
      <c r="AV21" s="32"/>
      <c r="AW21" s="24"/>
      <c r="AX21" s="24"/>
      <c r="AY21" s="24"/>
      <c r="AZ21" s="24"/>
      <c r="BA21" s="24"/>
      <c r="BB21" s="24"/>
      <c r="BC21" s="24"/>
      <c r="BD21" s="24"/>
      <c r="BE21" s="52"/>
    </row>
    <row r="22" spans="3:57" ht="12" customHeight="1">
      <c r="C22" s="33"/>
      <c r="D22" s="28"/>
      <c r="E22" s="193"/>
      <c r="F22" s="193"/>
      <c r="G22" s="28"/>
      <c r="H22" s="28"/>
      <c r="I22" s="28"/>
      <c r="J22" s="28"/>
      <c r="K22" s="28"/>
      <c r="L22" s="28"/>
      <c r="M22" s="28"/>
      <c r="N22" s="28"/>
      <c r="O22" s="28"/>
      <c r="P22" s="28"/>
      <c r="Q22" s="28"/>
      <c r="R22" s="28"/>
      <c r="S22" s="28"/>
      <c r="T22" s="28"/>
      <c r="U22" s="28"/>
      <c r="V22" s="28"/>
      <c r="W22" s="28"/>
      <c r="X22" s="28"/>
      <c r="Y22" s="34"/>
      <c r="Z22" s="34"/>
      <c r="AA22" s="34"/>
      <c r="AB22" s="34"/>
      <c r="AC22" s="28"/>
      <c r="AD22" s="28"/>
      <c r="AE22" s="35"/>
      <c r="AF22" s="35"/>
      <c r="AG22" s="35"/>
      <c r="AH22" s="35"/>
      <c r="AI22" s="35"/>
      <c r="AJ22" s="35"/>
      <c r="AK22" s="35"/>
      <c r="AL22" s="35"/>
      <c r="AM22" s="35"/>
      <c r="AN22" s="28"/>
      <c r="AO22" s="28"/>
      <c r="AP22" s="28"/>
      <c r="AQ22" s="28"/>
      <c r="AR22" s="28"/>
      <c r="AS22" s="27"/>
      <c r="AT22" s="27"/>
      <c r="AU22" s="27"/>
      <c r="AV22" s="27"/>
      <c r="AW22" s="26"/>
      <c r="AX22" s="26"/>
      <c r="AY22" s="26"/>
      <c r="AZ22" s="26"/>
      <c r="BA22" s="26"/>
      <c r="BB22" s="26"/>
      <c r="BC22" s="26"/>
      <c r="BD22" s="26"/>
      <c r="BE22" s="53"/>
    </row>
    <row r="23" spans="3:57" ht="12" customHeight="1">
      <c r="C23" s="29"/>
      <c r="D23" s="25"/>
      <c r="E23" s="25"/>
      <c r="F23" s="25"/>
      <c r="G23" s="25"/>
      <c r="H23" s="25"/>
      <c r="I23" s="25"/>
      <c r="J23" s="25"/>
      <c r="K23" s="25"/>
      <c r="L23" s="25"/>
      <c r="M23" s="25"/>
      <c r="N23" s="25"/>
      <c r="O23" s="25"/>
      <c r="P23" s="25"/>
      <c r="Q23" s="25"/>
      <c r="R23" s="25"/>
      <c r="S23" s="25"/>
      <c r="T23" s="25"/>
      <c r="U23" s="25"/>
      <c r="V23" s="25"/>
      <c r="W23" s="25"/>
      <c r="X23" s="25"/>
      <c r="Y23" s="30"/>
      <c r="Z23" s="30"/>
      <c r="AA23" s="30"/>
      <c r="AB23" s="30"/>
      <c r="AC23" s="25"/>
      <c r="AD23" s="25"/>
      <c r="AE23" s="31"/>
      <c r="AF23" s="31"/>
      <c r="AG23" s="31"/>
      <c r="AH23" s="31"/>
      <c r="AI23" s="31"/>
      <c r="AJ23" s="31"/>
      <c r="AK23" s="31"/>
      <c r="AL23" s="31"/>
      <c r="AM23" s="31"/>
      <c r="AN23" s="25"/>
      <c r="AO23" s="25"/>
      <c r="AP23" s="25"/>
      <c r="AQ23" s="25"/>
      <c r="AR23" s="25"/>
      <c r="AS23" s="32"/>
      <c r="AT23" s="32"/>
      <c r="AU23" s="32"/>
      <c r="AV23" s="32"/>
      <c r="AW23" s="24"/>
      <c r="AX23" s="24"/>
      <c r="AY23" s="24"/>
      <c r="AZ23" s="24"/>
      <c r="BA23" s="24"/>
      <c r="BB23" s="24"/>
      <c r="BC23" s="24"/>
      <c r="BD23" s="24"/>
      <c r="BE23" s="52"/>
    </row>
    <row r="24" spans="3:57" ht="12" customHeight="1">
      <c r="C24" s="33"/>
      <c r="D24" s="28"/>
      <c r="E24" s="193"/>
      <c r="F24" s="193"/>
      <c r="G24" s="28"/>
      <c r="H24" s="28"/>
      <c r="I24" s="28"/>
      <c r="J24" s="28"/>
      <c r="K24" s="28"/>
      <c r="L24" s="28"/>
      <c r="M24" s="28"/>
      <c r="N24" s="28"/>
      <c r="O24" s="28"/>
      <c r="P24" s="28"/>
      <c r="Q24" s="28"/>
      <c r="R24" s="28"/>
      <c r="S24" s="28"/>
      <c r="T24" s="28"/>
      <c r="U24" s="28"/>
      <c r="V24" s="28"/>
      <c r="W24" s="28"/>
      <c r="X24" s="28"/>
      <c r="Y24" s="34"/>
      <c r="Z24" s="34"/>
      <c r="AA24" s="34"/>
      <c r="AB24" s="34"/>
      <c r="AC24" s="28"/>
      <c r="AD24" s="28"/>
      <c r="AE24" s="35"/>
      <c r="AF24" s="35"/>
      <c r="AG24" s="35"/>
      <c r="AH24" s="35"/>
      <c r="AI24" s="35"/>
      <c r="AJ24" s="35"/>
      <c r="AK24" s="35"/>
      <c r="AL24" s="35"/>
      <c r="AM24" s="35"/>
      <c r="AN24" s="28"/>
      <c r="AO24" s="28"/>
      <c r="AP24" s="28"/>
      <c r="AQ24" s="28"/>
      <c r="AR24" s="28"/>
      <c r="AS24" s="27"/>
      <c r="AT24" s="27"/>
      <c r="AU24" s="27"/>
      <c r="AV24" s="27"/>
      <c r="AW24" s="26"/>
      <c r="AX24" s="26"/>
      <c r="AY24" s="26"/>
      <c r="AZ24" s="26"/>
      <c r="BA24" s="26"/>
      <c r="BB24" s="26"/>
      <c r="BC24" s="26"/>
      <c r="BD24" s="26"/>
      <c r="BE24" s="53"/>
    </row>
    <row r="25" spans="3:57" ht="12" customHeight="1">
      <c r="C25" s="29"/>
      <c r="D25" s="25"/>
      <c r="E25" s="25"/>
      <c r="F25" s="25"/>
      <c r="G25" s="25"/>
      <c r="H25" s="25"/>
      <c r="I25" s="25"/>
      <c r="J25" s="25"/>
      <c r="K25" s="25"/>
      <c r="L25" s="25"/>
      <c r="M25" s="25"/>
      <c r="N25" s="25"/>
      <c r="O25" s="25"/>
      <c r="P25" s="25"/>
      <c r="Q25" s="25"/>
      <c r="R25" s="25"/>
      <c r="S25" s="25"/>
      <c r="T25" s="25"/>
      <c r="U25" s="25"/>
      <c r="V25" s="25"/>
      <c r="W25" s="25"/>
      <c r="X25" s="25"/>
      <c r="Y25" s="30"/>
      <c r="Z25" s="30"/>
      <c r="AA25" s="30"/>
      <c r="AB25" s="30"/>
      <c r="AC25" s="25"/>
      <c r="AD25" s="25"/>
      <c r="AE25" s="31"/>
      <c r="AF25" s="31"/>
      <c r="AG25" s="31"/>
      <c r="AH25" s="31"/>
      <c r="AI25" s="31"/>
      <c r="AJ25" s="31"/>
      <c r="AK25" s="31"/>
      <c r="AL25" s="31"/>
      <c r="AM25" s="31"/>
      <c r="AN25" s="25"/>
      <c r="AO25" s="25"/>
      <c r="AP25" s="25"/>
      <c r="AQ25" s="25"/>
      <c r="AR25" s="25"/>
      <c r="AS25" s="32"/>
      <c r="AT25" s="32"/>
      <c r="AU25" s="32"/>
      <c r="AV25" s="32"/>
      <c r="AW25" s="24"/>
      <c r="AX25" s="24"/>
      <c r="AY25" s="24"/>
      <c r="AZ25" s="24"/>
      <c r="BA25" s="24"/>
      <c r="BB25" s="24"/>
      <c r="BC25" s="24"/>
      <c r="BD25" s="24"/>
      <c r="BE25" s="52"/>
    </row>
    <row r="26" spans="3:57" ht="12" customHeight="1">
      <c r="C26" s="33"/>
      <c r="D26" s="28"/>
      <c r="E26" s="193"/>
      <c r="F26" s="193"/>
      <c r="G26" s="28"/>
      <c r="H26" s="28"/>
      <c r="I26" s="28"/>
      <c r="J26" s="28"/>
      <c r="K26" s="28"/>
      <c r="L26" s="28"/>
      <c r="M26" s="28"/>
      <c r="N26" s="28"/>
      <c r="O26" s="28"/>
      <c r="P26" s="28"/>
      <c r="Q26" s="28"/>
      <c r="R26" s="28"/>
      <c r="S26" s="28"/>
      <c r="T26" s="28"/>
      <c r="U26" s="28"/>
      <c r="V26" s="28"/>
      <c r="W26" s="28"/>
      <c r="X26" s="28"/>
      <c r="Y26" s="34"/>
      <c r="Z26" s="34"/>
      <c r="AA26" s="34"/>
      <c r="AB26" s="34"/>
      <c r="AC26" s="28"/>
      <c r="AD26" s="28"/>
      <c r="AE26" s="35"/>
      <c r="AF26" s="35"/>
      <c r="AG26" s="35"/>
      <c r="AH26" s="35"/>
      <c r="AI26" s="35"/>
      <c r="AJ26" s="35"/>
      <c r="AK26" s="35"/>
      <c r="AL26" s="35"/>
      <c r="AM26" s="35"/>
      <c r="AN26" s="28"/>
      <c r="AO26" s="28"/>
      <c r="AP26" s="28"/>
      <c r="AQ26" s="28"/>
      <c r="AR26" s="28"/>
      <c r="AS26" s="27"/>
      <c r="AT26" s="27"/>
      <c r="AU26" s="27"/>
      <c r="AV26" s="27"/>
      <c r="AW26" s="26"/>
      <c r="AX26" s="26"/>
      <c r="AY26" s="26"/>
      <c r="AZ26" s="26"/>
      <c r="BA26" s="26"/>
      <c r="BB26" s="26"/>
      <c r="BC26" s="26"/>
      <c r="BD26" s="26"/>
      <c r="BE26" s="53"/>
    </row>
    <row r="27" spans="3:57" ht="12" customHeight="1">
      <c r="C27" s="29"/>
      <c r="D27" s="25"/>
      <c r="E27" s="25"/>
      <c r="F27" s="25"/>
      <c r="G27" s="25"/>
      <c r="H27" s="25"/>
      <c r="I27" s="25"/>
      <c r="J27" s="25"/>
      <c r="K27" s="25"/>
      <c r="L27" s="25"/>
      <c r="M27" s="25"/>
      <c r="N27" s="25"/>
      <c r="O27" s="25"/>
      <c r="P27" s="25"/>
      <c r="Q27" s="25"/>
      <c r="R27" s="25"/>
      <c r="S27" s="25"/>
      <c r="T27" s="25"/>
      <c r="U27" s="25"/>
      <c r="V27" s="25"/>
      <c r="W27" s="25"/>
      <c r="X27" s="25"/>
      <c r="Y27" s="30"/>
      <c r="Z27" s="30"/>
      <c r="AA27" s="30"/>
      <c r="AB27" s="30"/>
      <c r="AC27" s="25"/>
      <c r="AD27" s="25"/>
      <c r="AE27" s="31"/>
      <c r="AF27" s="31"/>
      <c r="AG27" s="31"/>
      <c r="AH27" s="31"/>
      <c r="AI27" s="31"/>
      <c r="AJ27" s="31"/>
      <c r="AK27" s="31"/>
      <c r="AL27" s="31"/>
      <c r="AM27" s="31"/>
      <c r="AN27" s="25"/>
      <c r="AO27" s="25"/>
      <c r="AP27" s="25"/>
      <c r="AQ27" s="25"/>
      <c r="AR27" s="25"/>
      <c r="AS27" s="32"/>
      <c r="AT27" s="32"/>
      <c r="AU27" s="32"/>
      <c r="AV27" s="32"/>
      <c r="AW27" s="24"/>
      <c r="AX27" s="24"/>
      <c r="AY27" s="24"/>
      <c r="AZ27" s="24"/>
      <c r="BA27" s="24"/>
      <c r="BB27" s="24"/>
      <c r="BC27" s="24"/>
      <c r="BD27" s="24"/>
      <c r="BE27" s="52"/>
    </row>
    <row r="28" spans="3:57" ht="12" customHeight="1">
      <c r="C28" s="33"/>
      <c r="D28" s="28"/>
      <c r="E28" s="193"/>
      <c r="F28" s="193"/>
      <c r="G28" s="28"/>
      <c r="H28" s="28"/>
      <c r="I28" s="28"/>
      <c r="J28" s="28"/>
      <c r="K28" s="28"/>
      <c r="L28" s="28"/>
      <c r="M28" s="28"/>
      <c r="N28" s="28"/>
      <c r="O28" s="28"/>
      <c r="P28" s="28"/>
      <c r="Q28" s="28"/>
      <c r="R28" s="28"/>
      <c r="S28" s="28"/>
      <c r="T28" s="28"/>
      <c r="U28" s="28"/>
      <c r="V28" s="28"/>
      <c r="W28" s="28"/>
      <c r="X28" s="28"/>
      <c r="Y28" s="34"/>
      <c r="Z28" s="34"/>
      <c r="AA28" s="34"/>
      <c r="AB28" s="34"/>
      <c r="AC28" s="28"/>
      <c r="AD28" s="28"/>
      <c r="AE28" s="35"/>
      <c r="AF28" s="35"/>
      <c r="AG28" s="35"/>
      <c r="AH28" s="35"/>
      <c r="AI28" s="35"/>
      <c r="AJ28" s="35"/>
      <c r="AK28" s="35"/>
      <c r="AL28" s="35"/>
      <c r="AM28" s="35"/>
      <c r="AN28" s="28"/>
      <c r="AO28" s="28"/>
      <c r="AP28" s="28"/>
      <c r="AQ28" s="28"/>
      <c r="AR28" s="28"/>
      <c r="AS28" s="27"/>
      <c r="AT28" s="27"/>
      <c r="AU28" s="27"/>
      <c r="AV28" s="27"/>
      <c r="AW28" s="26"/>
      <c r="AX28" s="26"/>
      <c r="AY28" s="26"/>
      <c r="AZ28" s="26"/>
      <c r="BA28" s="26"/>
      <c r="BB28" s="26"/>
      <c r="BC28" s="26"/>
      <c r="BD28" s="26"/>
      <c r="BE28" s="53"/>
    </row>
    <row r="29" spans="3:57" ht="12" customHeight="1">
      <c r="C29" s="29"/>
      <c r="D29" s="25"/>
      <c r="E29" s="25"/>
      <c r="F29" s="25"/>
      <c r="G29" s="25"/>
      <c r="H29" s="25"/>
      <c r="I29" s="25"/>
      <c r="J29" s="25"/>
      <c r="K29" s="25"/>
      <c r="L29" s="25"/>
      <c r="M29" s="25"/>
      <c r="N29" s="25"/>
      <c r="O29" s="25"/>
      <c r="P29" s="25"/>
      <c r="Q29" s="25"/>
      <c r="R29" s="25"/>
      <c r="S29" s="25"/>
      <c r="T29" s="25"/>
      <c r="U29" s="25"/>
      <c r="V29" s="25"/>
      <c r="W29" s="25"/>
      <c r="X29" s="25"/>
      <c r="Y29" s="30"/>
      <c r="Z29" s="30"/>
      <c r="AA29" s="30"/>
      <c r="AB29" s="30"/>
      <c r="AC29" s="25"/>
      <c r="AD29" s="25"/>
      <c r="AE29" s="31"/>
      <c r="AF29" s="31"/>
      <c r="AG29" s="31"/>
      <c r="AH29" s="31"/>
      <c r="AI29" s="31"/>
      <c r="AJ29" s="31"/>
      <c r="AK29" s="31"/>
      <c r="AL29" s="31"/>
      <c r="AM29" s="31"/>
      <c r="AN29" s="25"/>
      <c r="AO29" s="25"/>
      <c r="AP29" s="25"/>
      <c r="AQ29" s="25"/>
      <c r="AR29" s="25"/>
      <c r="AS29" s="32"/>
      <c r="AT29" s="32"/>
      <c r="AU29" s="32"/>
      <c r="AV29" s="32"/>
      <c r="AW29" s="24"/>
      <c r="AX29" s="24"/>
      <c r="AY29" s="24"/>
      <c r="AZ29" s="24"/>
      <c r="BA29" s="24"/>
      <c r="BB29" s="24"/>
      <c r="BC29" s="24"/>
      <c r="BD29" s="24"/>
      <c r="BE29" s="52"/>
    </row>
    <row r="30" spans="3:57" ht="12" customHeight="1">
      <c r="C30" s="33"/>
      <c r="D30" s="28"/>
      <c r="E30" s="193"/>
      <c r="F30" s="193"/>
      <c r="G30" s="28"/>
      <c r="H30" s="28"/>
      <c r="I30" s="28"/>
      <c r="J30" s="28"/>
      <c r="K30" s="28"/>
      <c r="L30" s="28"/>
      <c r="M30" s="28"/>
      <c r="N30" s="28"/>
      <c r="O30" s="28"/>
      <c r="P30" s="28"/>
      <c r="Q30" s="28"/>
      <c r="R30" s="28"/>
      <c r="S30" s="28"/>
      <c r="T30" s="28"/>
      <c r="U30" s="28"/>
      <c r="V30" s="28"/>
      <c r="W30" s="28"/>
      <c r="X30" s="28"/>
      <c r="Y30" s="34"/>
      <c r="Z30" s="34"/>
      <c r="AA30" s="34"/>
      <c r="AB30" s="34"/>
      <c r="AC30" s="28"/>
      <c r="AD30" s="28"/>
      <c r="AE30" s="35"/>
      <c r="AF30" s="35"/>
      <c r="AG30" s="35"/>
      <c r="AH30" s="35"/>
      <c r="AI30" s="35"/>
      <c r="AJ30" s="35"/>
      <c r="AK30" s="35"/>
      <c r="AL30" s="35"/>
      <c r="AM30" s="35"/>
      <c r="AN30" s="28"/>
      <c r="AO30" s="28"/>
      <c r="AP30" s="28"/>
      <c r="AQ30" s="28"/>
      <c r="AR30" s="28"/>
      <c r="AS30" s="27"/>
      <c r="AT30" s="27"/>
      <c r="AU30" s="27"/>
      <c r="AV30" s="27"/>
      <c r="AW30" s="26"/>
      <c r="AX30" s="26"/>
      <c r="AY30" s="26"/>
      <c r="AZ30" s="26"/>
      <c r="BA30" s="26"/>
      <c r="BB30" s="26"/>
      <c r="BC30" s="26"/>
      <c r="BD30" s="26"/>
      <c r="BE30" s="53"/>
    </row>
    <row r="31" spans="3:57" ht="12" customHeight="1">
      <c r="C31" s="29"/>
      <c r="D31" s="25"/>
      <c r="E31" s="25"/>
      <c r="F31" s="25"/>
      <c r="G31" s="25"/>
      <c r="H31" s="25"/>
      <c r="I31" s="25"/>
      <c r="J31" s="25"/>
      <c r="K31" s="25"/>
      <c r="L31" s="25"/>
      <c r="M31" s="25"/>
      <c r="N31" s="25"/>
      <c r="O31" s="25"/>
      <c r="P31" s="25"/>
      <c r="Q31" s="25"/>
      <c r="R31" s="25"/>
      <c r="S31" s="25"/>
      <c r="T31" s="25"/>
      <c r="U31" s="25"/>
      <c r="V31" s="25"/>
      <c r="W31" s="25"/>
      <c r="X31" s="25"/>
      <c r="Y31" s="30"/>
      <c r="Z31" s="30"/>
      <c r="AA31" s="30"/>
      <c r="AB31" s="30"/>
      <c r="AC31" s="25"/>
      <c r="AD31" s="25"/>
      <c r="AE31" s="31"/>
      <c r="AF31" s="31"/>
      <c r="AG31" s="31"/>
      <c r="AH31" s="31"/>
      <c r="AI31" s="31"/>
      <c r="AJ31" s="31"/>
      <c r="AK31" s="31"/>
      <c r="AL31" s="31"/>
      <c r="AM31" s="31"/>
      <c r="AN31" s="25"/>
      <c r="AO31" s="25"/>
      <c r="AP31" s="25"/>
      <c r="AQ31" s="25"/>
      <c r="AR31" s="25"/>
      <c r="AS31" s="32"/>
      <c r="AT31" s="32"/>
      <c r="AU31" s="32"/>
      <c r="AV31" s="32"/>
      <c r="AW31" s="24"/>
      <c r="AX31" s="24"/>
      <c r="AY31" s="24"/>
      <c r="AZ31" s="24"/>
      <c r="BA31" s="24"/>
      <c r="BB31" s="24"/>
      <c r="BC31" s="24"/>
      <c r="BD31" s="24"/>
      <c r="BE31" s="52"/>
    </row>
    <row r="32" spans="3:57" ht="12" customHeight="1">
      <c r="C32" s="33"/>
      <c r="D32" s="28"/>
      <c r="E32" s="193"/>
      <c r="F32" s="193"/>
      <c r="G32" s="28"/>
      <c r="H32" s="28"/>
      <c r="I32" s="28"/>
      <c r="J32" s="28"/>
      <c r="K32" s="28"/>
      <c r="L32" s="28"/>
      <c r="M32" s="28"/>
      <c r="N32" s="28"/>
      <c r="O32" s="28"/>
      <c r="P32" s="28"/>
      <c r="Q32" s="28"/>
      <c r="R32" s="28"/>
      <c r="S32" s="28"/>
      <c r="T32" s="28"/>
      <c r="U32" s="28"/>
      <c r="V32" s="28"/>
      <c r="W32" s="28"/>
      <c r="X32" s="28"/>
      <c r="Y32" s="34"/>
      <c r="Z32" s="34"/>
      <c r="AA32" s="34"/>
      <c r="AB32" s="34"/>
      <c r="AC32" s="28"/>
      <c r="AD32" s="28"/>
      <c r="AE32" s="35"/>
      <c r="AF32" s="35"/>
      <c r="AG32" s="35"/>
      <c r="AH32" s="35"/>
      <c r="AI32" s="35"/>
      <c r="AJ32" s="35"/>
      <c r="AK32" s="35"/>
      <c r="AL32" s="35"/>
      <c r="AM32" s="35"/>
      <c r="AN32" s="28"/>
      <c r="AO32" s="28"/>
      <c r="AP32" s="28"/>
      <c r="AQ32" s="28"/>
      <c r="AR32" s="28"/>
      <c r="AS32" s="27"/>
      <c r="AT32" s="27"/>
      <c r="AU32" s="27"/>
      <c r="AV32" s="27"/>
      <c r="AW32" s="26"/>
      <c r="AX32" s="26"/>
      <c r="AY32" s="26"/>
      <c r="AZ32" s="26"/>
      <c r="BA32" s="26"/>
      <c r="BB32" s="26"/>
      <c r="BC32" s="26"/>
      <c r="BD32" s="26"/>
      <c r="BE32" s="53"/>
    </row>
    <row r="33" spans="3:57" ht="12" customHeight="1">
      <c r="C33" s="29"/>
      <c r="D33" s="25"/>
      <c r="E33" s="25"/>
      <c r="F33" s="25"/>
      <c r="G33" s="25"/>
      <c r="H33" s="25"/>
      <c r="I33" s="25"/>
      <c r="J33" s="25"/>
      <c r="K33" s="25"/>
      <c r="L33" s="25"/>
      <c r="M33" s="25"/>
      <c r="N33" s="25"/>
      <c r="O33" s="25"/>
      <c r="P33" s="25"/>
      <c r="Q33" s="25"/>
      <c r="R33" s="25"/>
      <c r="S33" s="25"/>
      <c r="T33" s="25"/>
      <c r="U33" s="25"/>
      <c r="V33" s="25"/>
      <c r="W33" s="25"/>
      <c r="X33" s="25"/>
      <c r="Y33" s="30"/>
      <c r="Z33" s="30"/>
      <c r="AA33" s="30"/>
      <c r="AB33" s="30"/>
      <c r="AC33" s="25"/>
      <c r="AD33" s="25"/>
      <c r="AE33" s="31"/>
      <c r="AF33" s="31"/>
      <c r="AG33" s="31"/>
      <c r="AH33" s="31"/>
      <c r="AI33" s="31"/>
      <c r="AJ33" s="31"/>
      <c r="AK33" s="31"/>
      <c r="AL33" s="31"/>
      <c r="AM33" s="31"/>
      <c r="AN33" s="25"/>
      <c r="AO33" s="25"/>
      <c r="AP33" s="25"/>
      <c r="AQ33" s="25"/>
      <c r="AR33" s="25"/>
      <c r="AS33" s="32"/>
      <c r="AT33" s="32"/>
      <c r="AU33" s="32"/>
      <c r="AV33" s="32"/>
      <c r="AW33" s="24"/>
      <c r="AX33" s="24"/>
      <c r="AY33" s="24"/>
      <c r="AZ33" s="24"/>
      <c r="BA33" s="24"/>
      <c r="BB33" s="24"/>
      <c r="BC33" s="24"/>
      <c r="BD33" s="24"/>
      <c r="BE33" s="52"/>
    </row>
    <row r="34" spans="3:57" ht="12" customHeight="1">
      <c r="C34" s="33"/>
      <c r="D34" s="28"/>
      <c r="E34" s="193"/>
      <c r="F34" s="193"/>
      <c r="G34" s="28"/>
      <c r="H34" s="28"/>
      <c r="I34" s="28"/>
      <c r="J34" s="28"/>
      <c r="K34" s="28"/>
      <c r="L34" s="28"/>
      <c r="M34" s="28"/>
      <c r="N34" s="28"/>
      <c r="O34" s="28"/>
      <c r="P34" s="28"/>
      <c r="Q34" s="28"/>
      <c r="R34" s="28"/>
      <c r="S34" s="28"/>
      <c r="T34" s="28"/>
      <c r="U34" s="28"/>
      <c r="V34" s="28"/>
      <c r="W34" s="28"/>
      <c r="X34" s="28"/>
      <c r="Y34" s="34"/>
      <c r="Z34" s="34"/>
      <c r="AA34" s="34"/>
      <c r="AB34" s="34"/>
      <c r="AC34" s="28"/>
      <c r="AD34" s="28"/>
      <c r="AE34" s="35"/>
      <c r="AF34" s="35"/>
      <c r="AG34" s="35"/>
      <c r="AH34" s="35"/>
      <c r="AI34" s="35"/>
      <c r="AJ34" s="35"/>
      <c r="AK34" s="35"/>
      <c r="AL34" s="35"/>
      <c r="AM34" s="35"/>
      <c r="AN34" s="28"/>
      <c r="AO34" s="28"/>
      <c r="AP34" s="28"/>
      <c r="AQ34" s="28"/>
      <c r="AR34" s="28"/>
      <c r="AS34" s="27"/>
      <c r="AT34" s="27"/>
      <c r="AU34" s="27"/>
      <c r="AV34" s="27"/>
      <c r="AW34" s="26"/>
      <c r="AX34" s="26"/>
      <c r="AY34" s="26"/>
      <c r="AZ34" s="26"/>
      <c r="BA34" s="26"/>
      <c r="BB34" s="26"/>
      <c r="BC34" s="26"/>
      <c r="BD34" s="26"/>
      <c r="BE34" s="53"/>
    </row>
    <row r="35" spans="3:57" ht="12" customHeight="1">
      <c r="C35" s="29"/>
      <c r="D35" s="25"/>
      <c r="E35" s="25"/>
      <c r="F35" s="25"/>
      <c r="G35" s="25"/>
      <c r="H35" s="25"/>
      <c r="I35" s="25"/>
      <c r="J35" s="25"/>
      <c r="K35" s="25"/>
      <c r="L35" s="25"/>
      <c r="M35" s="25"/>
      <c r="N35" s="25"/>
      <c r="O35" s="25"/>
      <c r="P35" s="25"/>
      <c r="Q35" s="25"/>
      <c r="R35" s="25"/>
      <c r="S35" s="25"/>
      <c r="T35" s="25"/>
      <c r="U35" s="25"/>
      <c r="V35" s="25"/>
      <c r="W35" s="25"/>
      <c r="X35" s="25"/>
      <c r="Y35" s="30"/>
      <c r="Z35" s="30"/>
      <c r="AA35" s="30"/>
      <c r="AB35" s="30"/>
      <c r="AC35" s="25"/>
      <c r="AD35" s="25"/>
      <c r="AE35" s="31"/>
      <c r="AF35" s="31"/>
      <c r="AG35" s="31"/>
      <c r="AH35" s="31"/>
      <c r="AI35" s="31"/>
      <c r="AJ35" s="31"/>
      <c r="AK35" s="31"/>
      <c r="AL35" s="31"/>
      <c r="AM35" s="31"/>
      <c r="AN35" s="25"/>
      <c r="AO35" s="25"/>
      <c r="AP35" s="25"/>
      <c r="AQ35" s="25"/>
      <c r="AR35" s="25"/>
      <c r="AS35" s="32"/>
      <c r="AT35" s="32"/>
      <c r="AU35" s="32"/>
      <c r="AV35" s="32"/>
      <c r="AW35" s="24"/>
      <c r="AX35" s="24"/>
      <c r="AY35" s="24"/>
      <c r="AZ35" s="24"/>
      <c r="BA35" s="24"/>
      <c r="BB35" s="24"/>
      <c r="BC35" s="24"/>
      <c r="BD35" s="24"/>
      <c r="BE35" s="52"/>
    </row>
    <row r="36" spans="3:57" ht="12" customHeight="1">
      <c r="C36" s="33"/>
      <c r="D36" s="28"/>
      <c r="E36" s="193"/>
      <c r="F36" s="193"/>
      <c r="G36" s="28"/>
      <c r="H36" s="28"/>
      <c r="I36" s="28"/>
      <c r="J36" s="28"/>
      <c r="K36" s="28"/>
      <c r="L36" s="28"/>
      <c r="M36" s="28"/>
      <c r="N36" s="28"/>
      <c r="O36" s="28"/>
      <c r="P36" s="28"/>
      <c r="Q36" s="28"/>
      <c r="R36" s="28"/>
      <c r="S36" s="28"/>
      <c r="T36" s="28"/>
      <c r="U36" s="28"/>
      <c r="V36" s="28"/>
      <c r="W36" s="28"/>
      <c r="X36" s="28"/>
      <c r="Y36" s="34"/>
      <c r="Z36" s="34"/>
      <c r="AA36" s="34"/>
      <c r="AB36" s="34"/>
      <c r="AC36" s="28"/>
      <c r="AD36" s="28"/>
      <c r="AE36" s="35"/>
      <c r="AF36" s="35"/>
      <c r="AG36" s="35"/>
      <c r="AH36" s="35"/>
      <c r="AI36" s="35"/>
      <c r="AJ36" s="35"/>
      <c r="AK36" s="35"/>
      <c r="AL36" s="35"/>
      <c r="AM36" s="35"/>
      <c r="AN36" s="28"/>
      <c r="AO36" s="28"/>
      <c r="AP36" s="28"/>
      <c r="AQ36" s="28"/>
      <c r="AR36" s="28"/>
      <c r="AS36" s="27"/>
      <c r="AT36" s="27"/>
      <c r="AU36" s="27"/>
      <c r="AV36" s="27"/>
      <c r="AW36" s="26"/>
      <c r="AX36" s="26"/>
      <c r="AY36" s="26"/>
      <c r="AZ36" s="26"/>
      <c r="BA36" s="26"/>
      <c r="BB36" s="26"/>
      <c r="BC36" s="26"/>
      <c r="BD36" s="26"/>
      <c r="BE36" s="53"/>
    </row>
    <row r="37" spans="3:57" ht="12" customHeight="1">
      <c r="C37" s="29"/>
      <c r="D37" s="25"/>
      <c r="E37" s="25"/>
      <c r="F37" s="25"/>
      <c r="G37" s="25"/>
      <c r="H37" s="25"/>
      <c r="I37" s="25"/>
      <c r="J37" s="25"/>
      <c r="K37" s="25"/>
      <c r="L37" s="25"/>
      <c r="M37" s="25"/>
      <c r="N37" s="25"/>
      <c r="O37" s="25"/>
      <c r="P37" s="25"/>
      <c r="Q37" s="25"/>
      <c r="R37" s="25"/>
      <c r="S37" s="25"/>
      <c r="T37" s="25"/>
      <c r="U37" s="25"/>
      <c r="V37" s="25"/>
      <c r="W37" s="25"/>
      <c r="X37" s="25"/>
      <c r="Y37" s="30"/>
      <c r="Z37" s="30"/>
      <c r="AA37" s="30"/>
      <c r="AB37" s="30"/>
      <c r="AC37" s="25"/>
      <c r="AD37" s="25"/>
      <c r="AE37" s="31"/>
      <c r="AF37" s="31"/>
      <c r="AG37" s="31"/>
      <c r="AH37" s="31"/>
      <c r="AI37" s="31"/>
      <c r="AJ37" s="31"/>
      <c r="AK37" s="31"/>
      <c r="AL37" s="31"/>
      <c r="AM37" s="31"/>
      <c r="AN37" s="25"/>
      <c r="AO37" s="25"/>
      <c r="AP37" s="25"/>
      <c r="AQ37" s="25"/>
      <c r="AR37" s="25"/>
      <c r="AS37" s="32"/>
      <c r="AT37" s="32"/>
      <c r="AU37" s="32"/>
      <c r="AV37" s="32"/>
      <c r="AW37" s="24"/>
      <c r="AX37" s="24"/>
      <c r="AY37" s="24"/>
      <c r="AZ37" s="24"/>
      <c r="BA37" s="24"/>
      <c r="BB37" s="24"/>
      <c r="BC37" s="24"/>
      <c r="BD37" s="24"/>
      <c r="BE37" s="52"/>
    </row>
    <row r="38" spans="3:57" ht="12" customHeight="1">
      <c r="C38" s="33"/>
      <c r="D38" s="28"/>
      <c r="E38" s="193"/>
      <c r="F38" s="193"/>
      <c r="G38" s="28"/>
      <c r="H38" s="28"/>
      <c r="I38" s="28"/>
      <c r="J38" s="28"/>
      <c r="K38" s="28"/>
      <c r="L38" s="28"/>
      <c r="M38" s="28"/>
      <c r="N38" s="28"/>
      <c r="O38" s="28"/>
      <c r="P38" s="28"/>
      <c r="Q38" s="28"/>
      <c r="R38" s="28"/>
      <c r="S38" s="28"/>
      <c r="T38" s="28"/>
      <c r="U38" s="28"/>
      <c r="V38" s="28"/>
      <c r="W38" s="28"/>
      <c r="X38" s="28"/>
      <c r="Y38" s="34"/>
      <c r="Z38" s="34"/>
      <c r="AA38" s="34"/>
      <c r="AB38" s="34"/>
      <c r="AC38" s="28"/>
      <c r="AD38" s="28"/>
      <c r="AE38" s="35"/>
      <c r="AF38" s="35"/>
      <c r="AG38" s="35"/>
      <c r="AH38" s="35"/>
      <c r="AI38" s="35"/>
      <c r="AJ38" s="35"/>
      <c r="AK38" s="35"/>
      <c r="AL38" s="35"/>
      <c r="AM38" s="35"/>
      <c r="AN38" s="28"/>
      <c r="AO38" s="28"/>
      <c r="AP38" s="28"/>
      <c r="AQ38" s="28"/>
      <c r="AR38" s="28"/>
      <c r="AS38" s="27"/>
      <c r="AT38" s="27"/>
      <c r="AU38" s="27"/>
      <c r="AV38" s="27"/>
      <c r="AW38" s="26"/>
      <c r="AX38" s="26"/>
      <c r="AY38" s="26"/>
      <c r="AZ38" s="26"/>
      <c r="BA38" s="26"/>
      <c r="BB38" s="26"/>
      <c r="BC38" s="26"/>
      <c r="BD38" s="26"/>
      <c r="BE38" s="53"/>
    </row>
    <row r="39" spans="3:57" ht="12" customHeight="1">
      <c r="C39" s="29"/>
      <c r="D39" s="25"/>
      <c r="E39" s="25"/>
      <c r="F39" s="25"/>
      <c r="G39" s="25"/>
      <c r="H39" s="25"/>
      <c r="I39" s="25"/>
      <c r="J39" s="25"/>
      <c r="K39" s="25"/>
      <c r="L39" s="25"/>
      <c r="M39" s="25"/>
      <c r="N39" s="25"/>
      <c r="O39" s="25"/>
      <c r="P39" s="25"/>
      <c r="Q39" s="25"/>
      <c r="R39" s="25"/>
      <c r="S39" s="25"/>
      <c r="T39" s="25"/>
      <c r="U39" s="25"/>
      <c r="V39" s="25"/>
      <c r="W39" s="25"/>
      <c r="X39" s="25"/>
      <c r="Y39" s="30"/>
      <c r="Z39" s="30"/>
      <c r="AA39" s="30"/>
      <c r="AB39" s="30"/>
      <c r="AC39" s="25"/>
      <c r="AD39" s="25"/>
      <c r="AE39" s="31"/>
      <c r="AF39" s="31"/>
      <c r="AG39" s="31"/>
      <c r="AH39" s="31"/>
      <c r="AI39" s="31"/>
      <c r="AJ39" s="31"/>
      <c r="AK39" s="31"/>
      <c r="AL39" s="31"/>
      <c r="AM39" s="31"/>
      <c r="AN39" s="25"/>
      <c r="AO39" s="25"/>
      <c r="AP39" s="25"/>
      <c r="AQ39" s="25"/>
      <c r="AR39" s="25"/>
      <c r="AS39" s="32"/>
      <c r="AT39" s="32"/>
      <c r="AU39" s="32"/>
      <c r="AV39" s="32"/>
      <c r="AW39" s="24"/>
      <c r="AX39" s="24"/>
      <c r="AY39" s="24"/>
      <c r="AZ39" s="24"/>
      <c r="BA39" s="24"/>
      <c r="BB39" s="24"/>
      <c r="BC39" s="24"/>
      <c r="BD39" s="24"/>
      <c r="BE39" s="52"/>
    </row>
    <row r="40" spans="3:57" ht="12" customHeight="1">
      <c r="C40" s="33"/>
      <c r="D40" s="28"/>
      <c r="E40" s="193"/>
      <c r="F40" s="193"/>
      <c r="G40" s="28"/>
      <c r="H40" s="28"/>
      <c r="I40" s="28"/>
      <c r="J40" s="28"/>
      <c r="K40" s="28"/>
      <c r="L40" s="28"/>
      <c r="M40" s="28"/>
      <c r="N40" s="28"/>
      <c r="O40" s="28"/>
      <c r="P40" s="28"/>
      <c r="Q40" s="28"/>
      <c r="R40" s="28"/>
      <c r="S40" s="28"/>
      <c r="T40" s="28"/>
      <c r="U40" s="28"/>
      <c r="V40" s="28"/>
      <c r="W40" s="28"/>
      <c r="X40" s="28"/>
      <c r="Y40" s="34"/>
      <c r="Z40" s="34"/>
      <c r="AA40" s="34"/>
      <c r="AB40" s="34"/>
      <c r="AC40" s="28"/>
      <c r="AD40" s="28"/>
      <c r="AE40" s="35"/>
      <c r="AF40" s="35"/>
      <c r="AG40" s="35"/>
      <c r="AH40" s="35"/>
      <c r="AI40" s="35"/>
      <c r="AJ40" s="35"/>
      <c r="AK40" s="35"/>
      <c r="AL40" s="35"/>
      <c r="AM40" s="35"/>
      <c r="AN40" s="28"/>
      <c r="AO40" s="28"/>
      <c r="AP40" s="28"/>
      <c r="AQ40" s="28"/>
      <c r="AR40" s="28"/>
      <c r="AS40" s="27"/>
      <c r="AT40" s="27"/>
      <c r="AU40" s="27"/>
      <c r="AV40" s="27"/>
      <c r="AW40" s="26"/>
      <c r="AX40" s="26"/>
      <c r="AY40" s="26"/>
      <c r="AZ40" s="26"/>
      <c r="BA40" s="26"/>
      <c r="BB40" s="26"/>
      <c r="BC40" s="26"/>
      <c r="BD40" s="26"/>
      <c r="BE40" s="53"/>
    </row>
    <row r="41" spans="3:57" ht="12" customHeight="1">
      <c r="C41" s="29"/>
      <c r="D41" s="25"/>
      <c r="E41" s="25"/>
      <c r="F41" s="25"/>
      <c r="G41" s="25"/>
      <c r="H41" s="25"/>
      <c r="I41" s="25"/>
      <c r="J41" s="25"/>
      <c r="K41" s="25"/>
      <c r="L41" s="25"/>
      <c r="M41" s="25"/>
      <c r="N41" s="25"/>
      <c r="O41" s="25"/>
      <c r="P41" s="25"/>
      <c r="Q41" s="25"/>
      <c r="R41" s="25"/>
      <c r="S41" s="25"/>
      <c r="T41" s="25"/>
      <c r="U41" s="25"/>
      <c r="V41" s="25"/>
      <c r="W41" s="25"/>
      <c r="X41" s="25"/>
      <c r="Y41" s="30"/>
      <c r="Z41" s="30"/>
      <c r="AA41" s="30"/>
      <c r="AB41" s="30"/>
      <c r="AC41" s="25"/>
      <c r="AD41" s="25"/>
      <c r="AE41" s="31"/>
      <c r="AF41" s="31"/>
      <c r="AG41" s="31"/>
      <c r="AH41" s="31"/>
      <c r="AI41" s="31"/>
      <c r="AJ41" s="31"/>
      <c r="AK41" s="31"/>
      <c r="AL41" s="31"/>
      <c r="AM41" s="31"/>
      <c r="AN41" s="25"/>
      <c r="AO41" s="25"/>
      <c r="AP41" s="25"/>
      <c r="AQ41" s="25"/>
      <c r="AR41" s="25"/>
      <c r="AS41" s="32"/>
      <c r="AT41" s="32"/>
      <c r="AU41" s="32"/>
      <c r="AV41" s="32"/>
      <c r="AW41" s="24"/>
      <c r="AX41" s="24"/>
      <c r="AY41" s="24"/>
      <c r="AZ41" s="24"/>
      <c r="BA41" s="24"/>
      <c r="BB41" s="24"/>
      <c r="BC41" s="24"/>
      <c r="BD41" s="24"/>
      <c r="BE41" s="52"/>
    </row>
    <row r="42" spans="3:57" ht="12" customHeight="1">
      <c r="C42" s="33"/>
      <c r="D42" s="28"/>
      <c r="E42" s="193"/>
      <c r="F42" s="193"/>
      <c r="G42" s="28"/>
      <c r="H42" s="28"/>
      <c r="I42" s="28"/>
      <c r="J42" s="28"/>
      <c r="K42" s="28"/>
      <c r="L42" s="28"/>
      <c r="M42" s="28"/>
      <c r="N42" s="28"/>
      <c r="O42" s="28"/>
      <c r="P42" s="28"/>
      <c r="Q42" s="28"/>
      <c r="R42" s="28"/>
      <c r="S42" s="28"/>
      <c r="T42" s="28"/>
      <c r="U42" s="28"/>
      <c r="V42" s="28"/>
      <c r="W42" s="28"/>
      <c r="X42" s="28"/>
      <c r="Y42" s="34"/>
      <c r="Z42" s="34"/>
      <c r="AA42" s="34"/>
      <c r="AB42" s="34"/>
      <c r="AC42" s="28"/>
      <c r="AD42" s="28"/>
      <c r="AE42" s="35"/>
      <c r="AF42" s="35"/>
      <c r="AG42" s="35"/>
      <c r="AH42" s="35"/>
      <c r="AI42" s="35"/>
      <c r="AJ42" s="35"/>
      <c r="AK42" s="35"/>
      <c r="AL42" s="35"/>
      <c r="AM42" s="35"/>
      <c r="AN42" s="28"/>
      <c r="AO42" s="28"/>
      <c r="AP42" s="28"/>
      <c r="AQ42" s="28"/>
      <c r="AR42" s="28"/>
      <c r="AS42" s="27"/>
      <c r="AT42" s="27"/>
      <c r="AU42" s="27"/>
      <c r="AV42" s="27"/>
      <c r="AW42" s="26"/>
      <c r="AX42" s="26"/>
      <c r="AY42" s="26"/>
      <c r="AZ42" s="26"/>
      <c r="BA42" s="26"/>
      <c r="BB42" s="26"/>
      <c r="BC42" s="26"/>
      <c r="BD42" s="26"/>
      <c r="BE42" s="53"/>
    </row>
    <row r="43" spans="3:57" ht="12" customHeight="1">
      <c r="C43" s="29"/>
      <c r="D43" s="25"/>
      <c r="E43" s="25"/>
      <c r="F43" s="25"/>
      <c r="G43" s="25"/>
      <c r="H43" s="25"/>
      <c r="I43" s="25"/>
      <c r="J43" s="25"/>
      <c r="K43" s="25"/>
      <c r="L43" s="25"/>
      <c r="M43" s="25"/>
      <c r="N43" s="25"/>
      <c r="O43" s="25"/>
      <c r="P43" s="25"/>
      <c r="Q43" s="25"/>
      <c r="R43" s="25"/>
      <c r="S43" s="25"/>
      <c r="T43" s="25"/>
      <c r="U43" s="25"/>
      <c r="V43" s="25"/>
      <c r="W43" s="25"/>
      <c r="X43" s="25"/>
      <c r="Y43" s="30"/>
      <c r="Z43" s="30"/>
      <c r="AA43" s="30"/>
      <c r="AB43" s="30"/>
      <c r="AC43" s="25"/>
      <c r="AD43" s="25"/>
      <c r="AE43" s="31"/>
      <c r="AF43" s="31"/>
      <c r="AG43" s="31"/>
      <c r="AH43" s="31"/>
      <c r="AI43" s="31"/>
      <c r="AJ43" s="31"/>
      <c r="AK43" s="31"/>
      <c r="AL43" s="31"/>
      <c r="AM43" s="31"/>
      <c r="AN43" s="25"/>
      <c r="AO43" s="25"/>
      <c r="AP43" s="25"/>
      <c r="AQ43" s="25"/>
      <c r="AR43" s="25"/>
      <c r="AS43" s="32"/>
      <c r="AT43" s="32"/>
      <c r="AU43" s="32"/>
      <c r="AV43" s="32"/>
      <c r="AW43" s="24"/>
      <c r="AX43" s="24"/>
      <c r="AY43" s="24"/>
      <c r="AZ43" s="24"/>
      <c r="BA43" s="24"/>
      <c r="BB43" s="24"/>
      <c r="BC43" s="24"/>
      <c r="BD43" s="24"/>
      <c r="BE43" s="52"/>
    </row>
    <row r="44" spans="3:57" ht="12" customHeight="1">
      <c r="C44" s="33"/>
      <c r="D44" s="28"/>
      <c r="E44" s="193"/>
      <c r="F44" s="193"/>
      <c r="G44" s="28"/>
      <c r="H44" s="28"/>
      <c r="I44" s="28"/>
      <c r="J44" s="28"/>
      <c r="K44" s="28"/>
      <c r="L44" s="28"/>
      <c r="M44" s="28"/>
      <c r="N44" s="28"/>
      <c r="O44" s="28"/>
      <c r="P44" s="28"/>
      <c r="Q44" s="28"/>
      <c r="R44" s="28"/>
      <c r="S44" s="28"/>
      <c r="T44" s="28"/>
      <c r="U44" s="28"/>
      <c r="V44" s="28"/>
      <c r="W44" s="28"/>
      <c r="X44" s="28"/>
      <c r="Y44" s="34"/>
      <c r="Z44" s="34"/>
      <c r="AA44" s="34"/>
      <c r="AB44" s="34"/>
      <c r="AC44" s="28"/>
      <c r="AD44" s="28"/>
      <c r="AE44" s="35"/>
      <c r="AF44" s="35"/>
      <c r="AG44" s="35"/>
      <c r="AH44" s="35"/>
      <c r="AI44" s="35"/>
      <c r="AJ44" s="35"/>
      <c r="AK44" s="35"/>
      <c r="AL44" s="35"/>
      <c r="AM44" s="35"/>
      <c r="AN44" s="28"/>
      <c r="AO44" s="28"/>
      <c r="AP44" s="28"/>
      <c r="AQ44" s="28"/>
      <c r="AR44" s="28"/>
      <c r="AS44" s="27"/>
      <c r="AT44" s="27"/>
      <c r="AU44" s="27"/>
      <c r="AV44" s="27"/>
      <c r="AW44" s="26"/>
      <c r="AX44" s="26"/>
      <c r="AY44" s="26"/>
      <c r="AZ44" s="26"/>
      <c r="BA44" s="26"/>
      <c r="BB44" s="26"/>
      <c r="BC44" s="26"/>
      <c r="BD44" s="26"/>
      <c r="BE44" s="53"/>
    </row>
    <row r="45" spans="3:57" ht="12" customHeight="1">
      <c r="C45" s="29"/>
      <c r="D45" s="25"/>
      <c r="E45" s="25"/>
      <c r="F45" s="25"/>
      <c r="G45" s="25"/>
      <c r="H45" s="25"/>
      <c r="I45" s="25"/>
      <c r="J45" s="25"/>
      <c r="K45" s="25"/>
      <c r="L45" s="25"/>
      <c r="M45" s="25"/>
      <c r="N45" s="25"/>
      <c r="O45" s="25"/>
      <c r="P45" s="25"/>
      <c r="Q45" s="25"/>
      <c r="R45" s="25"/>
      <c r="S45" s="25"/>
      <c r="T45" s="25"/>
      <c r="U45" s="25"/>
      <c r="V45" s="25"/>
      <c r="W45" s="25"/>
      <c r="X45" s="25"/>
      <c r="Y45" s="30"/>
      <c r="Z45" s="30"/>
      <c r="AA45" s="30"/>
      <c r="AB45" s="30"/>
      <c r="AC45" s="25"/>
      <c r="AD45" s="25"/>
      <c r="AE45" s="31"/>
      <c r="AF45" s="31"/>
      <c r="AG45" s="31"/>
      <c r="AH45" s="31"/>
      <c r="AI45" s="31"/>
      <c r="AJ45" s="31"/>
      <c r="AK45" s="31"/>
      <c r="AL45" s="31"/>
      <c r="AM45" s="31"/>
      <c r="AN45" s="25"/>
      <c r="AO45" s="25"/>
      <c r="AP45" s="25"/>
      <c r="AQ45" s="25"/>
      <c r="AR45" s="25"/>
      <c r="AS45" s="32"/>
      <c r="AT45" s="32"/>
      <c r="AU45" s="32"/>
      <c r="AV45" s="32"/>
      <c r="AW45" s="24"/>
      <c r="AX45" s="24"/>
      <c r="AY45" s="24"/>
      <c r="AZ45" s="24"/>
      <c r="BA45" s="24"/>
      <c r="BB45" s="24"/>
      <c r="BC45" s="24"/>
      <c r="BD45" s="24"/>
      <c r="BE45" s="52"/>
    </row>
    <row r="46" spans="3:57" ht="12" customHeight="1">
      <c r="C46" s="33"/>
      <c r="D46" s="28"/>
      <c r="E46" s="28"/>
      <c r="F46" s="28"/>
      <c r="G46" s="28"/>
      <c r="H46" s="28"/>
      <c r="I46" s="28"/>
      <c r="J46" s="28"/>
      <c r="K46" s="28"/>
      <c r="L46" s="28"/>
      <c r="M46" s="28"/>
      <c r="N46" s="28"/>
      <c r="O46" s="28"/>
      <c r="P46" s="28"/>
      <c r="Q46" s="28"/>
      <c r="R46" s="28"/>
      <c r="S46" s="28"/>
      <c r="T46" s="28"/>
      <c r="U46" s="28"/>
      <c r="V46" s="28"/>
      <c r="W46" s="28"/>
      <c r="X46" s="28"/>
      <c r="Y46" s="34"/>
      <c r="Z46" s="34"/>
      <c r="AA46" s="34"/>
      <c r="AB46" s="34"/>
      <c r="AC46" s="28"/>
      <c r="AD46" s="28"/>
      <c r="AE46" s="35"/>
      <c r="AF46" s="35"/>
      <c r="AG46" s="35"/>
      <c r="AH46" s="35"/>
      <c r="AI46" s="35"/>
      <c r="AJ46" s="35"/>
      <c r="AK46" s="35"/>
      <c r="AL46" s="35"/>
      <c r="AM46" s="35"/>
      <c r="AN46" s="28"/>
      <c r="AO46" s="28"/>
      <c r="AP46" s="28"/>
      <c r="AQ46" s="28"/>
      <c r="AR46" s="28"/>
      <c r="AS46" s="27"/>
      <c r="AT46" s="27"/>
      <c r="AU46" s="27"/>
      <c r="AV46" s="27"/>
      <c r="AW46" s="26"/>
      <c r="AX46" s="26"/>
      <c r="AY46" s="26"/>
      <c r="AZ46" s="26"/>
      <c r="BA46" s="26"/>
      <c r="BB46" s="26"/>
      <c r="BC46" s="26"/>
      <c r="BD46" s="26"/>
      <c r="BE46" s="53"/>
    </row>
    <row r="47" spans="3:57" ht="12" customHeight="1">
      <c r="C47" s="29"/>
      <c r="D47" s="25"/>
      <c r="E47" s="25"/>
      <c r="F47" s="25"/>
      <c r="G47" s="25"/>
      <c r="H47" s="25"/>
      <c r="I47" s="25"/>
      <c r="J47" s="25"/>
      <c r="K47" s="25"/>
      <c r="L47" s="25"/>
      <c r="M47" s="25"/>
      <c r="N47" s="25"/>
      <c r="O47" s="25"/>
      <c r="P47" s="25"/>
      <c r="Q47" s="25"/>
      <c r="R47" s="25"/>
      <c r="S47" s="25"/>
      <c r="T47" s="25"/>
      <c r="U47" s="25"/>
      <c r="V47" s="25"/>
      <c r="W47" s="25"/>
      <c r="X47" s="25"/>
      <c r="Y47" s="30"/>
      <c r="Z47" s="30"/>
      <c r="AA47" s="30"/>
      <c r="AB47" s="30"/>
      <c r="AC47" s="25"/>
      <c r="AD47" s="25"/>
      <c r="AE47" s="31"/>
      <c r="AF47" s="31"/>
      <c r="AG47" s="31"/>
      <c r="AH47" s="31"/>
      <c r="AI47" s="31"/>
      <c r="AJ47" s="31"/>
      <c r="AK47" s="31"/>
      <c r="AL47" s="31"/>
      <c r="AM47" s="31"/>
      <c r="AN47" s="25"/>
      <c r="AO47" s="25"/>
      <c r="AP47" s="25"/>
      <c r="AQ47" s="25"/>
      <c r="AR47" s="25"/>
      <c r="AS47" s="32"/>
      <c r="AT47" s="32"/>
      <c r="AU47" s="32"/>
      <c r="AV47" s="32"/>
      <c r="AW47" s="24"/>
      <c r="AX47" s="24"/>
      <c r="AY47" s="24"/>
      <c r="AZ47" s="24"/>
      <c r="BA47" s="24"/>
      <c r="BB47" s="24"/>
      <c r="BC47" s="24"/>
      <c r="BD47" s="24"/>
      <c r="BE47" s="52"/>
    </row>
    <row r="48" spans="3:57" ht="12" customHeight="1">
      <c r="C48" s="33"/>
      <c r="D48" s="28"/>
      <c r="E48" s="28"/>
      <c r="F48" s="28"/>
      <c r="G48" s="28"/>
      <c r="H48" s="28"/>
      <c r="I48" s="28"/>
      <c r="J48" s="28"/>
      <c r="K48" s="28"/>
      <c r="L48" s="28"/>
      <c r="M48" s="28"/>
      <c r="N48" s="28"/>
      <c r="O48" s="28"/>
      <c r="P48" s="28"/>
      <c r="Q48" s="28"/>
      <c r="R48" s="28"/>
      <c r="S48" s="28"/>
      <c r="T48" s="28"/>
      <c r="U48" s="28"/>
      <c r="V48" s="28"/>
      <c r="W48" s="28"/>
      <c r="X48" s="28"/>
      <c r="Y48" s="34"/>
      <c r="Z48" s="34"/>
      <c r="AA48" s="34"/>
      <c r="AB48" s="34"/>
      <c r="AC48" s="28"/>
      <c r="AD48" s="28"/>
      <c r="AE48" s="35"/>
      <c r="AF48" s="35"/>
      <c r="AG48" s="35"/>
      <c r="AH48" s="35"/>
      <c r="AI48" s="35"/>
      <c r="AJ48" s="35"/>
      <c r="AK48" s="35"/>
      <c r="AL48" s="35"/>
      <c r="AM48" s="35"/>
      <c r="AN48" s="28"/>
      <c r="AO48" s="28"/>
      <c r="AP48" s="28"/>
      <c r="AQ48" s="28"/>
      <c r="AR48" s="28"/>
      <c r="AS48" s="27"/>
      <c r="AT48" s="27"/>
      <c r="AU48" s="27"/>
      <c r="AV48" s="27"/>
      <c r="AW48" s="26"/>
      <c r="AX48" s="26"/>
      <c r="AY48" s="26"/>
      <c r="AZ48" s="26"/>
      <c r="BA48" s="26"/>
      <c r="BB48" s="26"/>
      <c r="BC48" s="26"/>
      <c r="BD48" s="26"/>
      <c r="BE48" s="53"/>
    </row>
    <row r="49" spans="3:57" ht="12" customHeight="1">
      <c r="C49" s="29"/>
      <c r="D49" s="25"/>
      <c r="E49" s="25"/>
      <c r="F49" s="25"/>
      <c r="G49" s="25"/>
      <c r="H49" s="25"/>
      <c r="I49" s="25"/>
      <c r="J49" s="25"/>
      <c r="K49" s="25"/>
      <c r="L49" s="25"/>
      <c r="M49" s="25"/>
      <c r="N49" s="25"/>
      <c r="O49" s="25"/>
      <c r="P49" s="25"/>
      <c r="Q49" s="25"/>
      <c r="R49" s="25"/>
      <c r="S49" s="25"/>
      <c r="T49" s="25"/>
      <c r="U49" s="25"/>
      <c r="V49" s="25"/>
      <c r="W49" s="25"/>
      <c r="X49" s="25"/>
      <c r="Y49" s="30"/>
      <c r="Z49" s="30"/>
      <c r="AA49" s="30"/>
      <c r="AB49" s="30"/>
      <c r="AC49" s="25"/>
      <c r="AD49" s="25"/>
      <c r="AE49" s="31"/>
      <c r="AF49" s="31"/>
      <c r="AG49" s="31"/>
      <c r="AH49" s="31"/>
      <c r="AI49" s="31"/>
      <c r="AJ49" s="31"/>
      <c r="AK49" s="31"/>
      <c r="AL49" s="31"/>
      <c r="AM49" s="31"/>
      <c r="AN49" s="25"/>
      <c r="AO49" s="25"/>
      <c r="AP49" s="25"/>
      <c r="AQ49" s="25"/>
      <c r="AR49" s="25"/>
      <c r="AS49" s="32"/>
      <c r="AT49" s="32"/>
      <c r="AU49" s="32"/>
      <c r="AV49" s="32"/>
      <c r="AW49" s="24"/>
      <c r="AX49" s="24"/>
      <c r="AY49" s="24"/>
      <c r="AZ49" s="24"/>
      <c r="BA49" s="24"/>
      <c r="BB49" s="24"/>
      <c r="BC49" s="24"/>
      <c r="BD49" s="24"/>
      <c r="BE49" s="52"/>
    </row>
    <row r="50" spans="3:57" ht="12" customHeight="1">
      <c r="C50" s="33"/>
      <c r="D50" s="28"/>
      <c r="E50" s="28"/>
      <c r="F50" s="28"/>
      <c r="G50" s="28"/>
      <c r="H50" s="28"/>
      <c r="I50" s="28"/>
      <c r="J50" s="28"/>
      <c r="K50" s="28"/>
      <c r="L50" s="28"/>
      <c r="M50" s="28"/>
      <c r="N50" s="28"/>
      <c r="O50" s="28"/>
      <c r="P50" s="28"/>
      <c r="Q50" s="28"/>
      <c r="R50" s="28"/>
      <c r="S50" s="28"/>
      <c r="T50" s="28"/>
      <c r="U50" s="28"/>
      <c r="V50" s="28"/>
      <c r="W50" s="28"/>
      <c r="X50" s="28"/>
      <c r="Y50" s="34"/>
      <c r="Z50" s="34"/>
      <c r="AA50" s="34"/>
      <c r="AB50" s="34"/>
      <c r="AC50" s="28"/>
      <c r="AD50" s="28"/>
      <c r="AE50" s="35"/>
      <c r="AF50" s="35"/>
      <c r="AG50" s="35"/>
      <c r="AH50" s="35"/>
      <c r="AI50" s="35"/>
      <c r="AJ50" s="35"/>
      <c r="AK50" s="35"/>
      <c r="AL50" s="35"/>
      <c r="AM50" s="35"/>
      <c r="AN50" s="28"/>
      <c r="AO50" s="28"/>
      <c r="AP50" s="28"/>
      <c r="AQ50" s="28"/>
      <c r="AR50" s="28"/>
      <c r="AS50" s="27"/>
      <c r="AT50" s="27"/>
      <c r="AU50" s="27"/>
      <c r="AV50" s="27"/>
      <c r="AW50" s="26"/>
      <c r="AX50" s="26"/>
      <c r="AY50" s="26"/>
      <c r="AZ50" s="26"/>
      <c r="BA50" s="26"/>
      <c r="BB50" s="26"/>
      <c r="BC50" s="26"/>
      <c r="BD50" s="26"/>
      <c r="BE50" s="53"/>
    </row>
    <row r="51" spans="3:57" ht="12" customHeight="1">
      <c r="C51" s="29"/>
      <c r="D51" s="25"/>
      <c r="E51" s="25"/>
      <c r="F51" s="25"/>
      <c r="G51" s="25"/>
      <c r="H51" s="25"/>
      <c r="I51" s="25"/>
      <c r="J51" s="25"/>
      <c r="K51" s="25"/>
      <c r="L51" s="25"/>
      <c r="M51" s="25"/>
      <c r="N51" s="25"/>
      <c r="O51" s="25"/>
      <c r="P51" s="25"/>
      <c r="Q51" s="25"/>
      <c r="R51" s="25"/>
      <c r="S51" s="25"/>
      <c r="T51" s="25"/>
      <c r="U51" s="25"/>
      <c r="V51" s="25"/>
      <c r="W51" s="25"/>
      <c r="X51" s="25"/>
      <c r="Y51" s="30"/>
      <c r="Z51" s="30"/>
      <c r="AA51" s="30"/>
      <c r="AB51" s="30"/>
      <c r="AC51" s="25"/>
      <c r="AD51" s="25"/>
      <c r="AE51" s="31"/>
      <c r="AF51" s="31"/>
      <c r="AG51" s="31"/>
      <c r="AH51" s="31"/>
      <c r="AI51" s="31"/>
      <c r="AJ51" s="31"/>
      <c r="AK51" s="31"/>
      <c r="AL51" s="31"/>
      <c r="AM51" s="31"/>
      <c r="AN51" s="25"/>
      <c r="AO51" s="25"/>
      <c r="AP51" s="25"/>
      <c r="AQ51" s="25"/>
      <c r="AR51" s="25"/>
      <c r="AS51" s="32"/>
      <c r="AT51" s="32"/>
      <c r="AU51" s="32"/>
      <c r="AV51" s="32"/>
      <c r="AW51" s="24"/>
      <c r="AX51" s="24"/>
      <c r="AY51" s="24"/>
      <c r="AZ51" s="24"/>
      <c r="BA51" s="24"/>
      <c r="BB51" s="24"/>
      <c r="BC51" s="24"/>
      <c r="BD51" s="24"/>
      <c r="BE51" s="52"/>
    </row>
    <row r="52" spans="3:57" ht="12" customHeight="1">
      <c r="C52" s="33"/>
      <c r="D52" s="28"/>
      <c r="E52" s="193"/>
      <c r="F52" s="193"/>
      <c r="G52" s="28"/>
      <c r="H52" s="28"/>
      <c r="I52" s="28"/>
      <c r="J52" s="28"/>
      <c r="K52" s="28"/>
      <c r="L52" s="28"/>
      <c r="M52" s="28"/>
      <c r="N52" s="28"/>
      <c r="O52" s="28"/>
      <c r="P52" s="28"/>
      <c r="Q52" s="28"/>
      <c r="R52" s="28"/>
      <c r="S52" s="28"/>
      <c r="T52" s="28"/>
      <c r="U52" s="28"/>
      <c r="V52" s="28"/>
      <c r="W52" s="28"/>
      <c r="X52" s="28"/>
      <c r="Y52" s="34"/>
      <c r="Z52" s="34"/>
      <c r="AA52" s="34"/>
      <c r="AB52" s="34"/>
      <c r="AC52" s="28"/>
      <c r="AD52" s="28"/>
      <c r="AE52" s="35"/>
      <c r="AF52" s="35"/>
      <c r="AG52" s="35"/>
      <c r="AH52" s="35"/>
      <c r="AI52" s="35"/>
      <c r="AJ52" s="35"/>
      <c r="AK52" s="35"/>
      <c r="AL52" s="35"/>
      <c r="AM52" s="35"/>
      <c r="AN52" s="28"/>
      <c r="AO52" s="28"/>
      <c r="AP52" s="28"/>
      <c r="AQ52" s="28"/>
      <c r="AR52" s="28"/>
      <c r="AS52" s="27"/>
      <c r="AT52" s="27"/>
      <c r="AU52" s="27"/>
      <c r="AV52" s="27"/>
      <c r="AW52" s="26"/>
      <c r="AX52" s="26"/>
      <c r="AY52" s="26"/>
      <c r="AZ52" s="26"/>
      <c r="BA52" s="26"/>
      <c r="BB52" s="26"/>
      <c r="BC52" s="26"/>
      <c r="BD52" s="26"/>
      <c r="BE52" s="53"/>
    </row>
    <row r="53" spans="3:57" ht="12" customHeight="1">
      <c r="C53" s="29"/>
      <c r="D53" s="25"/>
      <c r="E53" s="25"/>
      <c r="F53" s="25"/>
      <c r="G53" s="25"/>
      <c r="H53" s="25"/>
      <c r="I53" s="25"/>
      <c r="J53" s="25"/>
      <c r="K53" s="25"/>
      <c r="L53" s="25"/>
      <c r="M53" s="25"/>
      <c r="N53" s="25"/>
      <c r="O53" s="25"/>
      <c r="P53" s="25"/>
      <c r="Q53" s="25"/>
      <c r="R53" s="25"/>
      <c r="S53" s="25"/>
      <c r="T53" s="25"/>
      <c r="U53" s="25"/>
      <c r="V53" s="25"/>
      <c r="W53" s="25"/>
      <c r="X53" s="25"/>
      <c r="Y53" s="30"/>
      <c r="Z53" s="30"/>
      <c r="AA53" s="30"/>
      <c r="AB53" s="30"/>
      <c r="AC53" s="25"/>
      <c r="AD53" s="25"/>
      <c r="AE53" s="31"/>
      <c r="AF53" s="31"/>
      <c r="AG53" s="31"/>
      <c r="AH53" s="31"/>
      <c r="AI53" s="31"/>
      <c r="AJ53" s="31"/>
      <c r="AK53" s="31"/>
      <c r="AL53" s="31"/>
      <c r="AM53" s="31"/>
      <c r="AN53" s="25"/>
      <c r="AO53" s="25"/>
      <c r="AP53" s="25"/>
      <c r="AQ53" s="25"/>
      <c r="AR53" s="25"/>
      <c r="AS53" s="32"/>
      <c r="AT53" s="32"/>
      <c r="AU53" s="32"/>
      <c r="AV53" s="32"/>
      <c r="AW53" s="24"/>
      <c r="AX53" s="24"/>
      <c r="AY53" s="24"/>
      <c r="AZ53" s="24"/>
      <c r="BA53" s="24"/>
      <c r="BB53" s="24"/>
      <c r="BC53" s="24"/>
      <c r="BD53" s="24"/>
      <c r="BE53" s="52"/>
    </row>
    <row r="54" spans="3:57" ht="12" customHeight="1">
      <c r="C54" s="33"/>
      <c r="D54" s="28"/>
      <c r="E54" s="193"/>
      <c r="F54" s="193"/>
      <c r="G54" s="28"/>
      <c r="H54" s="28"/>
      <c r="I54" s="28"/>
      <c r="J54" s="28"/>
      <c r="K54" s="28"/>
      <c r="L54" s="28"/>
      <c r="M54" s="28"/>
      <c r="N54" s="28"/>
      <c r="O54" s="28"/>
      <c r="P54" s="28"/>
      <c r="Q54" s="28"/>
      <c r="R54" s="28"/>
      <c r="S54" s="28"/>
      <c r="T54" s="28"/>
      <c r="U54" s="28"/>
      <c r="V54" s="28"/>
      <c r="W54" s="28"/>
      <c r="X54" s="28"/>
      <c r="Y54" s="34"/>
      <c r="Z54" s="34"/>
      <c r="AA54" s="34"/>
      <c r="AB54" s="34"/>
      <c r="AC54" s="28"/>
      <c r="AD54" s="28"/>
      <c r="AE54" s="35"/>
      <c r="AF54" s="35"/>
      <c r="AG54" s="35"/>
      <c r="AH54" s="35"/>
      <c r="AI54" s="35"/>
      <c r="AJ54" s="35"/>
      <c r="AK54" s="35"/>
      <c r="AL54" s="35"/>
      <c r="AM54" s="35"/>
      <c r="AN54" s="28"/>
      <c r="AO54" s="28"/>
      <c r="AP54" s="28"/>
      <c r="AQ54" s="28"/>
      <c r="AR54" s="28"/>
      <c r="AS54" s="27"/>
      <c r="AT54" s="27"/>
      <c r="AU54" s="27"/>
      <c r="AV54" s="27"/>
      <c r="AW54" s="26"/>
      <c r="AX54" s="26"/>
      <c r="AY54" s="26"/>
      <c r="AZ54" s="26"/>
      <c r="BA54" s="26"/>
      <c r="BB54" s="26"/>
      <c r="BC54" s="26"/>
      <c r="BD54" s="26"/>
      <c r="BE54" s="53"/>
    </row>
    <row r="55" spans="3:57" ht="12" customHeight="1">
      <c r="C55" s="29"/>
      <c r="D55" s="25"/>
      <c r="E55" s="25"/>
      <c r="F55" s="25"/>
      <c r="G55" s="25"/>
      <c r="H55" s="25"/>
      <c r="I55" s="25"/>
      <c r="J55" s="25"/>
      <c r="K55" s="25"/>
      <c r="L55" s="25"/>
      <c r="M55" s="25"/>
      <c r="N55" s="25"/>
      <c r="O55" s="25"/>
      <c r="P55" s="25"/>
      <c r="Q55" s="25"/>
      <c r="R55" s="25"/>
      <c r="S55" s="25"/>
      <c r="T55" s="25"/>
      <c r="U55" s="25"/>
      <c r="V55" s="25"/>
      <c r="W55" s="25"/>
      <c r="X55" s="25"/>
      <c r="Y55" s="30"/>
      <c r="Z55" s="30"/>
      <c r="AA55" s="30"/>
      <c r="AB55" s="30"/>
      <c r="AC55" s="25"/>
      <c r="AD55" s="25"/>
      <c r="AE55" s="31"/>
      <c r="AF55" s="31"/>
      <c r="AG55" s="31"/>
      <c r="AH55" s="31"/>
      <c r="AI55" s="31"/>
      <c r="AJ55" s="31"/>
      <c r="AK55" s="31"/>
      <c r="AL55" s="31"/>
      <c r="AM55" s="31"/>
      <c r="AN55" s="25"/>
      <c r="AO55" s="25"/>
      <c r="AP55" s="25"/>
      <c r="AQ55" s="25"/>
      <c r="AR55" s="25"/>
      <c r="AS55" s="32"/>
      <c r="AT55" s="32"/>
      <c r="AU55" s="32"/>
      <c r="AV55" s="32"/>
      <c r="AW55" s="24"/>
      <c r="AX55" s="24"/>
      <c r="AY55" s="24"/>
      <c r="AZ55" s="24"/>
      <c r="BA55" s="24"/>
      <c r="BB55" s="24"/>
      <c r="BC55" s="24"/>
      <c r="BD55" s="24"/>
      <c r="BE55" s="52"/>
    </row>
    <row r="56" spans="3:57" ht="12" customHeight="1">
      <c r="C56" s="33"/>
      <c r="D56" s="28"/>
      <c r="E56" s="193"/>
      <c r="F56" s="193"/>
      <c r="G56" s="28"/>
      <c r="H56" s="28"/>
      <c r="I56" s="28"/>
      <c r="J56" s="28"/>
      <c r="K56" s="28"/>
      <c r="L56" s="28"/>
      <c r="M56" s="28"/>
      <c r="N56" s="28"/>
      <c r="O56" s="28"/>
      <c r="P56" s="28"/>
      <c r="Q56" s="28"/>
      <c r="R56" s="28"/>
      <c r="S56" s="28"/>
      <c r="T56" s="28"/>
      <c r="U56" s="28"/>
      <c r="V56" s="28"/>
      <c r="W56" s="28"/>
      <c r="X56" s="28"/>
      <c r="Y56" s="34"/>
      <c r="Z56" s="34"/>
      <c r="AA56" s="34"/>
      <c r="AB56" s="34"/>
      <c r="AC56" s="28"/>
      <c r="AD56" s="28"/>
      <c r="AE56" s="35"/>
      <c r="AF56" s="35"/>
      <c r="AG56" s="35"/>
      <c r="AH56" s="35"/>
      <c r="AI56" s="35"/>
      <c r="AJ56" s="35"/>
      <c r="AK56" s="35"/>
      <c r="AL56" s="35"/>
      <c r="AM56" s="35"/>
      <c r="AN56" s="28"/>
      <c r="AO56" s="28"/>
      <c r="AP56" s="28"/>
      <c r="AQ56" s="28"/>
      <c r="AR56" s="28"/>
      <c r="AS56" s="27"/>
      <c r="AT56" s="27"/>
      <c r="AU56" s="27"/>
      <c r="AV56" s="27"/>
      <c r="AW56" s="26"/>
      <c r="AX56" s="26"/>
      <c r="AY56" s="26"/>
      <c r="AZ56" s="26"/>
      <c r="BA56" s="26"/>
      <c r="BB56" s="26"/>
      <c r="BC56" s="26"/>
      <c r="BD56" s="26"/>
      <c r="BE56" s="53"/>
    </row>
    <row r="57" spans="3:57" ht="12" customHeight="1">
      <c r="C57" s="29"/>
      <c r="D57" s="25"/>
      <c r="E57" s="25"/>
      <c r="F57" s="25"/>
      <c r="G57" s="25"/>
      <c r="H57" s="25"/>
      <c r="I57" s="25"/>
      <c r="J57" s="25"/>
      <c r="K57" s="25"/>
      <c r="L57" s="25"/>
      <c r="M57" s="25"/>
      <c r="N57" s="25"/>
      <c r="O57" s="25"/>
      <c r="P57" s="25"/>
      <c r="Q57" s="25"/>
      <c r="R57" s="25"/>
      <c r="S57" s="25"/>
      <c r="T57" s="25"/>
      <c r="U57" s="25"/>
      <c r="V57" s="25"/>
      <c r="W57" s="25"/>
      <c r="X57" s="25"/>
      <c r="Y57" s="30"/>
      <c r="Z57" s="30"/>
      <c r="AA57" s="30"/>
      <c r="AB57" s="30"/>
      <c r="AC57" s="25"/>
      <c r="AD57" s="25"/>
      <c r="AE57" s="31"/>
      <c r="AF57" s="31"/>
      <c r="AG57" s="31"/>
      <c r="AH57" s="31"/>
      <c r="AI57" s="31"/>
      <c r="AJ57" s="31"/>
      <c r="AK57" s="31"/>
      <c r="AL57" s="31"/>
      <c r="AM57" s="31"/>
      <c r="AN57" s="25"/>
      <c r="AO57" s="25"/>
      <c r="AP57" s="25"/>
      <c r="AQ57" s="25"/>
      <c r="AR57" s="25"/>
      <c r="AS57" s="32"/>
      <c r="AT57" s="32"/>
      <c r="AU57" s="32"/>
      <c r="AV57" s="32"/>
      <c r="AW57" s="24"/>
      <c r="AX57" s="24"/>
      <c r="AY57" s="24"/>
      <c r="AZ57" s="24"/>
      <c r="BA57" s="24"/>
      <c r="BB57" s="24"/>
      <c r="BC57" s="24"/>
      <c r="BD57" s="24"/>
      <c r="BE57" s="52"/>
    </row>
    <row r="58" spans="3:57" ht="12" customHeight="1">
      <c r="C58" s="33"/>
      <c r="D58" s="28"/>
      <c r="E58" s="193"/>
      <c r="F58" s="193"/>
      <c r="G58" s="28"/>
      <c r="H58" s="28"/>
      <c r="I58" s="28"/>
      <c r="J58" s="28"/>
      <c r="K58" s="28"/>
      <c r="L58" s="28"/>
      <c r="M58" s="28"/>
      <c r="N58" s="28"/>
      <c r="O58" s="28"/>
      <c r="P58" s="28"/>
      <c r="Q58" s="28"/>
      <c r="R58" s="28"/>
      <c r="S58" s="28"/>
      <c r="T58" s="28"/>
      <c r="U58" s="28"/>
      <c r="V58" s="28"/>
      <c r="W58" s="28"/>
      <c r="X58" s="28"/>
      <c r="Y58" s="34"/>
      <c r="Z58" s="34"/>
      <c r="AA58" s="34"/>
      <c r="AB58" s="34"/>
      <c r="AC58" s="28"/>
      <c r="AD58" s="28"/>
      <c r="AE58" s="35"/>
      <c r="AF58" s="35"/>
      <c r="AG58" s="35"/>
      <c r="AH58" s="35"/>
      <c r="AI58" s="35"/>
      <c r="AJ58" s="35"/>
      <c r="AK58" s="35"/>
      <c r="AL58" s="35"/>
      <c r="AM58" s="35"/>
      <c r="AN58" s="28"/>
      <c r="AO58" s="28"/>
      <c r="AP58" s="28"/>
      <c r="AQ58" s="28"/>
      <c r="AR58" s="28"/>
      <c r="AS58" s="27"/>
      <c r="AT58" s="27"/>
      <c r="AU58" s="27"/>
      <c r="AV58" s="27"/>
      <c r="AW58" s="26"/>
      <c r="AX58" s="26"/>
      <c r="AY58" s="26"/>
      <c r="AZ58" s="26"/>
      <c r="BA58" s="26"/>
      <c r="BB58" s="26"/>
      <c r="BC58" s="26"/>
      <c r="BD58" s="26"/>
      <c r="BE58" s="53"/>
    </row>
    <row r="59" spans="3:57" ht="12" customHeight="1">
      <c r="C59" s="29"/>
      <c r="D59" s="25"/>
      <c r="E59" s="25"/>
      <c r="F59" s="25"/>
      <c r="G59" s="25"/>
      <c r="H59" s="25"/>
      <c r="I59" s="25"/>
      <c r="J59" s="25"/>
      <c r="K59" s="25"/>
      <c r="L59" s="25"/>
      <c r="M59" s="25"/>
      <c r="N59" s="25"/>
      <c r="O59" s="25"/>
      <c r="P59" s="25"/>
      <c r="Q59" s="25"/>
      <c r="R59" s="25"/>
      <c r="S59" s="25"/>
      <c r="T59" s="25"/>
      <c r="U59" s="25"/>
      <c r="V59" s="25"/>
      <c r="W59" s="25"/>
      <c r="X59" s="25"/>
      <c r="Y59" s="30"/>
      <c r="Z59" s="30"/>
      <c r="AA59" s="30"/>
      <c r="AB59" s="30"/>
      <c r="AC59" s="25"/>
      <c r="AD59" s="25"/>
      <c r="AE59" s="31"/>
      <c r="AF59" s="31"/>
      <c r="AG59" s="31"/>
      <c r="AH59" s="31"/>
      <c r="AI59" s="31"/>
      <c r="AJ59" s="31"/>
      <c r="AK59" s="31"/>
      <c r="AL59" s="31"/>
      <c r="AM59" s="31"/>
      <c r="AN59" s="25"/>
      <c r="AO59" s="25"/>
      <c r="AP59" s="25"/>
      <c r="AQ59" s="25"/>
      <c r="AR59" s="25"/>
      <c r="AS59" s="32"/>
      <c r="AT59" s="32"/>
      <c r="AU59" s="32"/>
      <c r="AV59" s="32"/>
      <c r="AW59" s="24"/>
      <c r="AX59" s="24"/>
      <c r="AY59" s="24"/>
      <c r="AZ59" s="24"/>
      <c r="BA59" s="24"/>
      <c r="BB59" s="24"/>
      <c r="BC59" s="24"/>
      <c r="BD59" s="24"/>
      <c r="BE59" s="52"/>
    </row>
    <row r="60" spans="3:57" ht="12" customHeight="1">
      <c r="C60" s="33"/>
      <c r="D60" s="28"/>
      <c r="E60" s="193"/>
      <c r="F60" s="193"/>
      <c r="G60" s="28"/>
      <c r="H60" s="28"/>
      <c r="I60" s="28"/>
      <c r="J60" s="28"/>
      <c r="K60" s="28"/>
      <c r="L60" s="28"/>
      <c r="M60" s="28"/>
      <c r="N60" s="28"/>
      <c r="O60" s="28"/>
      <c r="P60" s="28"/>
      <c r="Q60" s="28"/>
      <c r="R60" s="28"/>
      <c r="S60" s="28"/>
      <c r="T60" s="28"/>
      <c r="U60" s="28"/>
      <c r="V60" s="28"/>
      <c r="W60" s="28"/>
      <c r="X60" s="28"/>
      <c r="Y60" s="34"/>
      <c r="Z60" s="34"/>
      <c r="AA60" s="34"/>
      <c r="AB60" s="34"/>
      <c r="AC60" s="28"/>
      <c r="AD60" s="28"/>
      <c r="AE60" s="35"/>
      <c r="AF60" s="35"/>
      <c r="AG60" s="35"/>
      <c r="AH60" s="35"/>
      <c r="AI60" s="35"/>
      <c r="AJ60" s="35"/>
      <c r="AK60" s="35"/>
      <c r="AL60" s="35"/>
      <c r="AM60" s="35"/>
      <c r="AN60" s="28"/>
      <c r="AO60" s="28"/>
      <c r="AP60" s="28"/>
      <c r="AQ60" s="28"/>
      <c r="AR60" s="28"/>
      <c r="AS60" s="27"/>
      <c r="AT60" s="27"/>
      <c r="AU60" s="27"/>
      <c r="AV60" s="27"/>
      <c r="AW60" s="26"/>
      <c r="AX60" s="26"/>
      <c r="AY60" s="26"/>
      <c r="AZ60" s="26"/>
      <c r="BA60" s="26"/>
      <c r="BB60" s="26"/>
      <c r="BC60" s="26"/>
      <c r="BD60" s="26"/>
      <c r="BE60" s="53"/>
    </row>
    <row r="61" spans="3:57" ht="12" customHeight="1">
      <c r="C61" s="29"/>
      <c r="D61" s="25"/>
      <c r="E61" s="25"/>
      <c r="F61" s="25"/>
      <c r="G61" s="25"/>
      <c r="H61" s="25"/>
      <c r="I61" s="25"/>
      <c r="J61" s="25"/>
      <c r="K61" s="25"/>
      <c r="L61" s="25"/>
      <c r="M61" s="25"/>
      <c r="N61" s="25"/>
      <c r="O61" s="25"/>
      <c r="P61" s="25"/>
      <c r="Q61" s="25"/>
      <c r="R61" s="25"/>
      <c r="S61" s="25"/>
      <c r="T61" s="25"/>
      <c r="U61" s="25"/>
      <c r="V61" s="25"/>
      <c r="W61" s="25"/>
      <c r="X61" s="25"/>
      <c r="Y61" s="30"/>
      <c r="Z61" s="30"/>
      <c r="AA61" s="30"/>
      <c r="AB61" s="30"/>
      <c r="AC61" s="25"/>
      <c r="AD61" s="25"/>
      <c r="AE61" s="31"/>
      <c r="AF61" s="31"/>
      <c r="AG61" s="31"/>
      <c r="AH61" s="31"/>
      <c r="AI61" s="31"/>
      <c r="AJ61" s="31"/>
      <c r="AK61" s="31"/>
      <c r="AL61" s="31"/>
      <c r="AM61" s="31"/>
      <c r="AN61" s="25"/>
      <c r="AO61" s="25"/>
      <c r="AP61" s="25"/>
      <c r="AQ61" s="25"/>
      <c r="AR61" s="25"/>
      <c r="AS61" s="32"/>
      <c r="AT61" s="32"/>
      <c r="AU61" s="32"/>
      <c r="AV61" s="32"/>
      <c r="AW61" s="24"/>
      <c r="AX61" s="24"/>
      <c r="AY61" s="24"/>
      <c r="AZ61" s="24"/>
      <c r="BA61" s="24"/>
      <c r="BB61" s="24"/>
      <c r="BC61" s="24"/>
      <c r="BD61" s="24"/>
      <c r="BE61" s="52"/>
    </row>
    <row r="62" spans="3:57" ht="12" customHeight="1">
      <c r="C62" s="33"/>
      <c r="D62" s="28"/>
      <c r="E62" s="193"/>
      <c r="F62" s="193"/>
      <c r="G62" s="28"/>
      <c r="H62" s="28"/>
      <c r="I62" s="28"/>
      <c r="J62" s="28"/>
      <c r="K62" s="28"/>
      <c r="L62" s="28"/>
      <c r="M62" s="28"/>
      <c r="N62" s="28"/>
      <c r="O62" s="28"/>
      <c r="P62" s="28"/>
      <c r="Q62" s="28"/>
      <c r="R62" s="28"/>
      <c r="S62" s="28"/>
      <c r="T62" s="28"/>
      <c r="U62" s="28"/>
      <c r="V62" s="28"/>
      <c r="W62" s="28"/>
      <c r="X62" s="28"/>
      <c r="Y62" s="34"/>
      <c r="Z62" s="34"/>
      <c r="AA62" s="34"/>
      <c r="AB62" s="34"/>
      <c r="AC62" s="28"/>
      <c r="AD62" s="28"/>
      <c r="AE62" s="35"/>
      <c r="AF62" s="35"/>
      <c r="AG62" s="35"/>
      <c r="AH62" s="35"/>
      <c r="AI62" s="35"/>
      <c r="AJ62" s="35"/>
      <c r="AK62" s="35"/>
      <c r="AL62" s="35"/>
      <c r="AM62" s="35"/>
      <c r="AN62" s="28"/>
      <c r="AO62" s="28"/>
      <c r="AP62" s="28"/>
      <c r="AQ62" s="28"/>
      <c r="AR62" s="28"/>
      <c r="AS62" s="27"/>
      <c r="AT62" s="27"/>
      <c r="AU62" s="27"/>
      <c r="AV62" s="27"/>
      <c r="AW62" s="26"/>
      <c r="AX62" s="26"/>
      <c r="AY62" s="26"/>
      <c r="AZ62" s="26"/>
      <c r="BA62" s="26"/>
      <c r="BB62" s="26"/>
      <c r="BC62" s="26"/>
      <c r="BD62" s="26"/>
      <c r="BE62" s="53"/>
    </row>
    <row r="63" spans="3:57" ht="12" customHeight="1">
      <c r="C63" s="29"/>
      <c r="D63" s="25"/>
      <c r="E63" s="25"/>
      <c r="F63" s="25"/>
      <c r="G63" s="25"/>
      <c r="H63" s="25"/>
      <c r="I63" s="25"/>
      <c r="J63" s="25"/>
      <c r="K63" s="25"/>
      <c r="L63" s="25"/>
      <c r="M63" s="25"/>
      <c r="N63" s="25"/>
      <c r="O63" s="25"/>
      <c r="P63" s="25"/>
      <c r="Q63" s="25"/>
      <c r="R63" s="25"/>
      <c r="S63" s="25"/>
      <c r="T63" s="25"/>
      <c r="U63" s="25"/>
      <c r="V63" s="25"/>
      <c r="W63" s="25"/>
      <c r="X63" s="25"/>
      <c r="Y63" s="30"/>
      <c r="Z63" s="30"/>
      <c r="AA63" s="30"/>
      <c r="AB63" s="30"/>
      <c r="AC63" s="25"/>
      <c r="AD63" s="25"/>
      <c r="AE63" s="31"/>
      <c r="AF63" s="31"/>
      <c r="AG63" s="31"/>
      <c r="AH63" s="31"/>
      <c r="AI63" s="31"/>
      <c r="AJ63" s="31"/>
      <c r="AK63" s="31"/>
      <c r="AL63" s="31"/>
      <c r="AM63" s="31"/>
      <c r="AN63" s="25"/>
      <c r="AO63" s="25"/>
      <c r="AP63" s="25"/>
      <c r="AQ63" s="25"/>
      <c r="AR63" s="25"/>
      <c r="AS63" s="32"/>
      <c r="AT63" s="32"/>
      <c r="AU63" s="32"/>
      <c r="AV63" s="32"/>
      <c r="AW63" s="24"/>
      <c r="AX63" s="24"/>
      <c r="AY63" s="24"/>
      <c r="AZ63" s="24"/>
      <c r="BA63" s="24"/>
      <c r="BB63" s="24"/>
      <c r="BC63" s="24"/>
      <c r="BD63" s="24"/>
      <c r="BE63" s="52"/>
    </row>
    <row r="64" spans="3:57" ht="12" customHeight="1">
      <c r="C64" s="33"/>
      <c r="D64" s="28"/>
      <c r="E64" s="193"/>
      <c r="F64" s="193"/>
      <c r="G64" s="28"/>
      <c r="H64" s="28"/>
      <c r="I64" s="28"/>
      <c r="J64" s="28"/>
      <c r="K64" s="28"/>
      <c r="L64" s="28"/>
      <c r="M64" s="28"/>
      <c r="N64" s="28"/>
      <c r="O64" s="28"/>
      <c r="P64" s="28"/>
      <c r="Q64" s="28"/>
      <c r="R64" s="28"/>
      <c r="S64" s="28"/>
      <c r="T64" s="28"/>
      <c r="U64" s="28"/>
      <c r="V64" s="28"/>
      <c r="W64" s="28"/>
      <c r="X64" s="28"/>
      <c r="Y64" s="34"/>
      <c r="Z64" s="34"/>
      <c r="AA64" s="34"/>
      <c r="AB64" s="34"/>
      <c r="AC64" s="28"/>
      <c r="AD64" s="28"/>
      <c r="AE64" s="35"/>
      <c r="AF64" s="35"/>
      <c r="AG64" s="35"/>
      <c r="AH64" s="35"/>
      <c r="AI64" s="35"/>
      <c r="AJ64" s="35"/>
      <c r="AK64" s="35"/>
      <c r="AL64" s="35"/>
      <c r="AM64" s="35"/>
      <c r="AN64" s="28"/>
      <c r="AO64" s="28"/>
      <c r="AP64" s="28"/>
      <c r="AQ64" s="28"/>
      <c r="AR64" s="28"/>
      <c r="AS64" s="27"/>
      <c r="AT64" s="27"/>
      <c r="AU64" s="27"/>
      <c r="AV64" s="27"/>
      <c r="AW64" s="26"/>
      <c r="AX64" s="26"/>
      <c r="AY64" s="26"/>
      <c r="AZ64" s="26"/>
      <c r="BA64" s="26"/>
      <c r="BB64" s="26"/>
      <c r="BC64" s="26"/>
      <c r="BD64" s="26"/>
      <c r="BE64" s="53"/>
    </row>
    <row r="65" spans="3:57" ht="12" customHeight="1">
      <c r="C65" s="29"/>
      <c r="D65" s="25"/>
      <c r="E65" s="25"/>
      <c r="F65" s="25"/>
      <c r="G65" s="25"/>
      <c r="H65" s="25"/>
      <c r="I65" s="25"/>
      <c r="J65" s="25"/>
      <c r="K65" s="25"/>
      <c r="L65" s="25"/>
      <c r="M65" s="25"/>
      <c r="N65" s="25"/>
      <c r="O65" s="25"/>
      <c r="P65" s="25"/>
      <c r="Q65" s="25"/>
      <c r="R65" s="25"/>
      <c r="S65" s="25"/>
      <c r="T65" s="25"/>
      <c r="U65" s="25"/>
      <c r="V65" s="25"/>
      <c r="W65" s="25"/>
      <c r="X65" s="25"/>
      <c r="Y65" s="30"/>
      <c r="Z65" s="30"/>
      <c r="AA65" s="30"/>
      <c r="AB65" s="30"/>
      <c r="AC65" s="25"/>
      <c r="AD65" s="25"/>
      <c r="AE65" s="31"/>
      <c r="AF65" s="31"/>
      <c r="AG65" s="31"/>
      <c r="AH65" s="31"/>
      <c r="AI65" s="31"/>
      <c r="AJ65" s="31"/>
      <c r="AK65" s="31"/>
      <c r="AL65" s="31"/>
      <c r="AM65" s="31"/>
      <c r="AN65" s="25"/>
      <c r="AO65" s="25"/>
      <c r="AP65" s="25"/>
      <c r="AQ65" s="25"/>
      <c r="AR65" s="25"/>
      <c r="AS65" s="32"/>
      <c r="AT65" s="32"/>
      <c r="AU65" s="32"/>
      <c r="AV65" s="32"/>
      <c r="AW65" s="24"/>
      <c r="AX65" s="24"/>
      <c r="AY65" s="24"/>
      <c r="AZ65" s="24"/>
      <c r="BA65" s="24"/>
      <c r="BB65" s="24"/>
      <c r="BC65" s="24"/>
      <c r="BD65" s="24"/>
      <c r="BE65" s="52"/>
    </row>
    <row r="66" spans="3:57" ht="12" customHeight="1">
      <c r="C66" s="33"/>
      <c r="D66" s="28"/>
      <c r="E66" s="193"/>
      <c r="F66" s="193"/>
      <c r="G66" s="28"/>
      <c r="H66" s="28"/>
      <c r="I66" s="28"/>
      <c r="J66" s="28"/>
      <c r="K66" s="28"/>
      <c r="L66" s="28"/>
      <c r="M66" s="28"/>
      <c r="N66" s="28"/>
      <c r="O66" s="28"/>
      <c r="P66" s="28"/>
      <c r="Q66" s="28"/>
      <c r="R66" s="28"/>
      <c r="S66" s="28"/>
      <c r="T66" s="28"/>
      <c r="U66" s="28"/>
      <c r="V66" s="28"/>
      <c r="W66" s="28"/>
      <c r="X66" s="28"/>
      <c r="Y66" s="34"/>
      <c r="Z66" s="34"/>
      <c r="AA66" s="34"/>
      <c r="AB66" s="34"/>
      <c r="AC66" s="28"/>
      <c r="AD66" s="28"/>
      <c r="AE66" s="35"/>
      <c r="AF66" s="35"/>
      <c r="AG66" s="35"/>
      <c r="AH66" s="35"/>
      <c r="AI66" s="35"/>
      <c r="AJ66" s="35"/>
      <c r="AK66" s="35"/>
      <c r="AL66" s="35"/>
      <c r="AM66" s="35"/>
      <c r="AN66" s="28"/>
      <c r="AO66" s="28"/>
      <c r="AP66" s="28"/>
      <c r="AQ66" s="28"/>
      <c r="AR66" s="28"/>
      <c r="AS66" s="27"/>
      <c r="AT66" s="27"/>
      <c r="AU66" s="27"/>
      <c r="AV66" s="27"/>
      <c r="AW66" s="26"/>
      <c r="AX66" s="26"/>
      <c r="AY66" s="26"/>
      <c r="AZ66" s="26"/>
      <c r="BA66" s="26"/>
      <c r="BB66" s="26"/>
      <c r="BC66" s="26"/>
      <c r="BD66" s="26"/>
      <c r="BE66" s="53"/>
    </row>
    <row r="67" spans="3:57" ht="12" customHeight="1">
      <c r="C67" s="29"/>
      <c r="D67" s="25"/>
      <c r="E67" s="25"/>
      <c r="F67" s="25"/>
      <c r="G67" s="25"/>
      <c r="H67" s="25"/>
      <c r="I67" s="25"/>
      <c r="J67" s="25"/>
      <c r="K67" s="25"/>
      <c r="L67" s="25"/>
      <c r="M67" s="25"/>
      <c r="N67" s="25"/>
      <c r="O67" s="25"/>
      <c r="P67" s="25"/>
      <c r="Q67" s="25"/>
      <c r="R67" s="25"/>
      <c r="S67" s="25"/>
      <c r="T67" s="25"/>
      <c r="U67" s="25"/>
      <c r="V67" s="25"/>
      <c r="W67" s="25"/>
      <c r="X67" s="25"/>
      <c r="Y67" s="30"/>
      <c r="Z67" s="30"/>
      <c r="AA67" s="30"/>
      <c r="AB67" s="30"/>
      <c r="AC67" s="25"/>
      <c r="AD67" s="25"/>
      <c r="AE67" s="31"/>
      <c r="AF67" s="31"/>
      <c r="AG67" s="31"/>
      <c r="AH67" s="31"/>
      <c r="AI67" s="31"/>
      <c r="AJ67" s="31"/>
      <c r="AK67" s="31"/>
      <c r="AL67" s="31"/>
      <c r="AM67" s="31"/>
      <c r="AN67" s="25"/>
      <c r="AO67" s="25"/>
      <c r="AP67" s="25"/>
      <c r="AQ67" s="25"/>
      <c r="AR67" s="25"/>
      <c r="AS67" s="32"/>
      <c r="AT67" s="32"/>
      <c r="AU67" s="32"/>
      <c r="AV67" s="32"/>
      <c r="AW67" s="24"/>
      <c r="AX67" s="24"/>
      <c r="AY67" s="24"/>
      <c r="AZ67" s="24"/>
      <c r="BA67" s="24"/>
      <c r="BB67" s="24"/>
      <c r="BC67" s="24"/>
      <c r="BD67" s="24"/>
      <c r="BE67" s="52"/>
    </row>
    <row r="68" spans="3:57" ht="12" customHeight="1">
      <c r="C68" s="33"/>
      <c r="D68" s="28"/>
      <c r="E68" s="193"/>
      <c r="F68" s="193"/>
      <c r="G68" s="28"/>
      <c r="H68" s="28"/>
      <c r="I68" s="28"/>
      <c r="J68" s="28"/>
      <c r="K68" s="28"/>
      <c r="L68" s="28"/>
      <c r="M68" s="28"/>
      <c r="N68" s="28"/>
      <c r="O68" s="28"/>
      <c r="P68" s="28"/>
      <c r="Q68" s="28"/>
      <c r="R68" s="28"/>
      <c r="S68" s="28"/>
      <c r="T68" s="28"/>
      <c r="U68" s="28"/>
      <c r="V68" s="28"/>
      <c r="W68" s="28"/>
      <c r="X68" s="28"/>
      <c r="Y68" s="34"/>
      <c r="Z68" s="34"/>
      <c r="AA68" s="34"/>
      <c r="AB68" s="34"/>
      <c r="AC68" s="28"/>
      <c r="AD68" s="28"/>
      <c r="AE68" s="35"/>
      <c r="AF68" s="35"/>
      <c r="AG68" s="35"/>
      <c r="AH68" s="35"/>
      <c r="AI68" s="35"/>
      <c r="AJ68" s="35"/>
      <c r="AK68" s="35"/>
      <c r="AL68" s="35"/>
      <c r="AM68" s="35"/>
      <c r="AN68" s="28"/>
      <c r="AO68" s="28"/>
      <c r="AP68" s="28"/>
      <c r="AQ68" s="28"/>
      <c r="AR68" s="28"/>
      <c r="AS68" s="27"/>
      <c r="AT68" s="27"/>
      <c r="AU68" s="27"/>
      <c r="AV68" s="27"/>
      <c r="AW68" s="26"/>
      <c r="AX68" s="26"/>
      <c r="AY68" s="26"/>
      <c r="AZ68" s="26"/>
      <c r="BA68" s="26"/>
      <c r="BB68" s="26"/>
      <c r="BC68" s="26"/>
      <c r="BD68" s="26"/>
      <c r="BE68" s="53"/>
    </row>
    <row r="69" spans="3:57" ht="12" customHeight="1">
      <c r="C69" s="29"/>
      <c r="D69" s="25"/>
      <c r="E69" s="25"/>
      <c r="F69" s="25"/>
      <c r="G69" s="25"/>
      <c r="H69" s="25"/>
      <c r="I69" s="25"/>
      <c r="J69" s="25"/>
      <c r="K69" s="25"/>
      <c r="L69" s="25"/>
      <c r="M69" s="25"/>
      <c r="N69" s="25"/>
      <c r="O69" s="25"/>
      <c r="P69" s="25"/>
      <c r="Q69" s="25"/>
      <c r="R69" s="25"/>
      <c r="S69" s="25"/>
      <c r="T69" s="25"/>
      <c r="U69" s="25"/>
      <c r="V69" s="25"/>
      <c r="W69" s="25"/>
      <c r="X69" s="25"/>
      <c r="Y69" s="30"/>
      <c r="Z69" s="30"/>
      <c r="AA69" s="30"/>
      <c r="AB69" s="30"/>
      <c r="AC69" s="25"/>
      <c r="AD69" s="25"/>
      <c r="AE69" s="31"/>
      <c r="AF69" s="31"/>
      <c r="AG69" s="31"/>
      <c r="AH69" s="31"/>
      <c r="AI69" s="31"/>
      <c r="AJ69" s="31"/>
      <c r="AK69" s="31"/>
      <c r="AL69" s="31"/>
      <c r="AM69" s="31"/>
      <c r="AN69" s="25"/>
      <c r="AO69" s="25"/>
      <c r="AP69" s="25"/>
      <c r="AQ69" s="25"/>
      <c r="AR69" s="25"/>
      <c r="AS69" s="32"/>
      <c r="AT69" s="32"/>
      <c r="AU69" s="32"/>
      <c r="AV69" s="32"/>
      <c r="AW69" s="24"/>
      <c r="AX69" s="24"/>
      <c r="AY69" s="24"/>
      <c r="AZ69" s="24"/>
      <c r="BA69" s="24"/>
      <c r="BB69" s="24"/>
      <c r="BC69" s="24"/>
      <c r="BD69" s="24"/>
      <c r="BE69" s="52"/>
    </row>
    <row r="70" spans="3:57" ht="12" customHeight="1">
      <c r="C70" s="33"/>
      <c r="D70" s="28"/>
      <c r="E70" s="193"/>
      <c r="F70" s="193"/>
      <c r="G70" s="28"/>
      <c r="H70" s="28"/>
      <c r="I70" s="28"/>
      <c r="J70" s="28"/>
      <c r="K70" s="28"/>
      <c r="L70" s="28"/>
      <c r="M70" s="28"/>
      <c r="N70" s="28"/>
      <c r="O70" s="28"/>
      <c r="P70" s="28"/>
      <c r="Q70" s="28"/>
      <c r="R70" s="28"/>
      <c r="S70" s="28"/>
      <c r="T70" s="28"/>
      <c r="U70" s="28"/>
      <c r="V70" s="28"/>
      <c r="W70" s="28"/>
      <c r="X70" s="28"/>
      <c r="Y70" s="34"/>
      <c r="Z70" s="34"/>
      <c r="AA70" s="34"/>
      <c r="AB70" s="34"/>
      <c r="AC70" s="28"/>
      <c r="AD70" s="28"/>
      <c r="AE70" s="35"/>
      <c r="AF70" s="35"/>
      <c r="AG70" s="35"/>
      <c r="AH70" s="35"/>
      <c r="AI70" s="35"/>
      <c r="AJ70" s="35"/>
      <c r="AK70" s="35"/>
      <c r="AL70" s="35"/>
      <c r="AM70" s="35"/>
      <c r="AN70" s="28"/>
      <c r="AO70" s="28"/>
      <c r="AP70" s="28"/>
      <c r="AQ70" s="28"/>
      <c r="AR70" s="28"/>
      <c r="AS70" s="27"/>
      <c r="AT70" s="27"/>
      <c r="AU70" s="27"/>
      <c r="AV70" s="27"/>
      <c r="AW70" s="26"/>
      <c r="AX70" s="26"/>
      <c r="AY70" s="26"/>
      <c r="AZ70" s="26"/>
      <c r="BA70" s="26"/>
      <c r="BB70" s="26"/>
      <c r="BC70" s="26"/>
      <c r="BD70" s="26"/>
      <c r="BE70" s="53"/>
    </row>
    <row r="71" spans="3:57" ht="12" customHeight="1">
      <c r="C71" s="29"/>
      <c r="D71" s="25"/>
      <c r="E71" s="25"/>
      <c r="F71" s="25"/>
      <c r="G71" s="25"/>
      <c r="H71" s="25"/>
      <c r="I71" s="25"/>
      <c r="J71" s="25"/>
      <c r="K71" s="25"/>
      <c r="L71" s="25"/>
      <c r="M71" s="25"/>
      <c r="N71" s="25"/>
      <c r="O71" s="25"/>
      <c r="P71" s="25"/>
      <c r="Q71" s="25"/>
      <c r="R71" s="25"/>
      <c r="S71" s="25"/>
      <c r="T71" s="25"/>
      <c r="U71" s="25"/>
      <c r="V71" s="25"/>
      <c r="W71" s="25"/>
      <c r="X71" s="25"/>
      <c r="Y71" s="30"/>
      <c r="Z71" s="30"/>
      <c r="AA71" s="30"/>
      <c r="AB71" s="30"/>
      <c r="AC71" s="25"/>
      <c r="AD71" s="25"/>
      <c r="AE71" s="31"/>
      <c r="AF71" s="31"/>
      <c r="AG71" s="31"/>
      <c r="AH71" s="31"/>
      <c r="AI71" s="31"/>
      <c r="AJ71" s="31"/>
      <c r="AK71" s="31"/>
      <c r="AL71" s="31"/>
      <c r="AM71" s="31"/>
      <c r="AN71" s="25"/>
      <c r="AO71" s="25"/>
      <c r="AP71" s="25"/>
      <c r="AQ71" s="25"/>
      <c r="AR71" s="25"/>
      <c r="AS71" s="32"/>
      <c r="AT71" s="32"/>
      <c r="AU71" s="32"/>
      <c r="AV71" s="32"/>
      <c r="AW71" s="24"/>
      <c r="AX71" s="24"/>
      <c r="AY71" s="24"/>
      <c r="AZ71" s="24"/>
      <c r="BA71" s="24"/>
      <c r="BB71" s="24"/>
      <c r="BC71" s="24"/>
      <c r="BD71" s="24"/>
      <c r="BE71" s="52"/>
    </row>
    <row r="72" spans="3:57" ht="12" customHeight="1">
      <c r="C72" s="33"/>
      <c r="D72" s="28"/>
      <c r="E72" s="193"/>
      <c r="F72" s="193"/>
      <c r="G72" s="28"/>
      <c r="H72" s="28"/>
      <c r="I72" s="28"/>
      <c r="J72" s="28"/>
      <c r="K72" s="28"/>
      <c r="L72" s="28"/>
      <c r="M72" s="28"/>
      <c r="N72" s="28"/>
      <c r="O72" s="28"/>
      <c r="P72" s="28"/>
      <c r="Q72" s="28"/>
      <c r="R72" s="28"/>
      <c r="S72" s="28"/>
      <c r="T72" s="28"/>
      <c r="U72" s="28"/>
      <c r="V72" s="28"/>
      <c r="W72" s="28"/>
      <c r="X72" s="28"/>
      <c r="Y72" s="34"/>
      <c r="Z72" s="34"/>
      <c r="AA72" s="34"/>
      <c r="AB72" s="34"/>
      <c r="AC72" s="28"/>
      <c r="AD72" s="28"/>
      <c r="AE72" s="35"/>
      <c r="AF72" s="35"/>
      <c r="AG72" s="35"/>
      <c r="AH72" s="35"/>
      <c r="AI72" s="35"/>
      <c r="AJ72" s="35"/>
      <c r="AK72" s="35"/>
      <c r="AL72" s="35"/>
      <c r="AM72" s="35"/>
      <c r="AN72" s="28"/>
      <c r="AO72" s="28"/>
      <c r="AP72" s="28"/>
      <c r="AQ72" s="28"/>
      <c r="AR72" s="28"/>
      <c r="AS72" s="27"/>
      <c r="AT72" s="27"/>
      <c r="AU72" s="27"/>
      <c r="AV72" s="27"/>
      <c r="AW72" s="26"/>
      <c r="AX72" s="26"/>
      <c r="AY72" s="26"/>
      <c r="AZ72" s="26"/>
      <c r="BA72" s="26"/>
      <c r="BB72" s="26"/>
      <c r="BC72" s="26"/>
      <c r="BD72" s="26"/>
      <c r="BE72" s="53"/>
    </row>
    <row r="73" spans="3:57" ht="12" customHeight="1">
      <c r="C73" s="29"/>
      <c r="D73" s="25"/>
      <c r="E73" s="25"/>
      <c r="F73" s="25"/>
      <c r="G73" s="25"/>
      <c r="H73" s="25"/>
      <c r="I73" s="25"/>
      <c r="J73" s="25"/>
      <c r="K73" s="25"/>
      <c r="L73" s="25"/>
      <c r="M73" s="25"/>
      <c r="N73" s="25"/>
      <c r="O73" s="25"/>
      <c r="P73" s="25"/>
      <c r="Q73" s="25"/>
      <c r="R73" s="25"/>
      <c r="S73" s="25"/>
      <c r="T73" s="25"/>
      <c r="U73" s="25"/>
      <c r="V73" s="25"/>
      <c r="W73" s="25"/>
      <c r="X73" s="25"/>
      <c r="Y73" s="30"/>
      <c r="Z73" s="30"/>
      <c r="AA73" s="30"/>
      <c r="AB73" s="30"/>
      <c r="AC73" s="25"/>
      <c r="AD73" s="25"/>
      <c r="AE73" s="31"/>
      <c r="AF73" s="31"/>
      <c r="AG73" s="31"/>
      <c r="AH73" s="31"/>
      <c r="AI73" s="31"/>
      <c r="AJ73" s="31"/>
      <c r="AK73" s="31"/>
      <c r="AL73" s="31"/>
      <c r="AM73" s="31"/>
      <c r="AN73" s="25"/>
      <c r="AO73" s="25"/>
      <c r="AP73" s="25"/>
      <c r="AQ73" s="25"/>
      <c r="AR73" s="25"/>
      <c r="AS73" s="32"/>
      <c r="AT73" s="32"/>
      <c r="AU73" s="32"/>
      <c r="AV73" s="32"/>
      <c r="AW73" s="24"/>
      <c r="AX73" s="24"/>
      <c r="AY73" s="24"/>
      <c r="AZ73" s="24"/>
      <c r="BA73" s="24"/>
      <c r="BB73" s="24"/>
      <c r="BC73" s="24"/>
      <c r="BD73" s="24"/>
      <c r="BE73" s="52"/>
    </row>
    <row r="74" spans="3:57" ht="12" customHeight="1">
      <c r="C74" s="33"/>
      <c r="D74" s="28"/>
      <c r="E74" s="193"/>
      <c r="F74" s="193"/>
      <c r="G74" s="28"/>
      <c r="H74" s="28"/>
      <c r="I74" s="28"/>
      <c r="J74" s="28"/>
      <c r="K74" s="28"/>
      <c r="L74" s="28"/>
      <c r="M74" s="28"/>
      <c r="N74" s="28"/>
      <c r="O74" s="28"/>
      <c r="P74" s="28"/>
      <c r="Q74" s="28"/>
      <c r="R74" s="28"/>
      <c r="S74" s="28"/>
      <c r="T74" s="28"/>
      <c r="U74" s="28"/>
      <c r="V74" s="28"/>
      <c r="W74" s="28"/>
      <c r="X74" s="28"/>
      <c r="Y74" s="34"/>
      <c r="Z74" s="34"/>
      <c r="AA74" s="34"/>
      <c r="AB74" s="34"/>
      <c r="AC74" s="28"/>
      <c r="AD74" s="28"/>
      <c r="AE74" s="35"/>
      <c r="AF74" s="35"/>
      <c r="AG74" s="35"/>
      <c r="AH74" s="35"/>
      <c r="AI74" s="35"/>
      <c r="AJ74" s="35"/>
      <c r="AK74" s="35"/>
      <c r="AL74" s="35"/>
      <c r="AM74" s="35"/>
      <c r="AN74" s="28"/>
      <c r="AO74" s="28"/>
      <c r="AP74" s="28"/>
      <c r="AQ74" s="28"/>
      <c r="AR74" s="28"/>
      <c r="AS74" s="27"/>
      <c r="AT74" s="27"/>
      <c r="AU74" s="27"/>
      <c r="AV74" s="27"/>
      <c r="AW74" s="26"/>
      <c r="AX74" s="26"/>
      <c r="AY74" s="26"/>
      <c r="AZ74" s="26"/>
      <c r="BA74" s="26"/>
      <c r="BB74" s="26"/>
      <c r="BC74" s="26"/>
      <c r="BD74" s="26"/>
      <c r="BE74" s="53"/>
    </row>
    <row r="75" spans="3:57" ht="12" customHeight="1">
      <c r="C75" s="29"/>
      <c r="D75" s="25"/>
      <c r="E75" s="25"/>
      <c r="F75" s="25"/>
      <c r="G75" s="25"/>
      <c r="H75" s="25"/>
      <c r="I75" s="25"/>
      <c r="J75" s="25"/>
      <c r="K75" s="25"/>
      <c r="L75" s="25"/>
      <c r="M75" s="25"/>
      <c r="N75" s="25"/>
      <c r="O75" s="25"/>
      <c r="P75" s="25"/>
      <c r="Q75" s="25"/>
      <c r="R75" s="25"/>
      <c r="S75" s="25"/>
      <c r="T75" s="25"/>
      <c r="U75" s="25"/>
      <c r="V75" s="25"/>
      <c r="W75" s="25"/>
      <c r="X75" s="25"/>
      <c r="Y75" s="30"/>
      <c r="Z75" s="30"/>
      <c r="AA75" s="30"/>
      <c r="AB75" s="30"/>
      <c r="AC75" s="25"/>
      <c r="AD75" s="25"/>
      <c r="AE75" s="31"/>
      <c r="AF75" s="31"/>
      <c r="AG75" s="31"/>
      <c r="AH75" s="31"/>
      <c r="AI75" s="31"/>
      <c r="AJ75" s="31"/>
      <c r="AK75" s="31"/>
      <c r="AL75" s="31"/>
      <c r="AM75" s="31"/>
      <c r="AN75" s="25"/>
      <c r="AO75" s="25"/>
      <c r="AP75" s="25"/>
      <c r="AQ75" s="25"/>
      <c r="AR75" s="25"/>
      <c r="AS75" s="32"/>
      <c r="AT75" s="32"/>
      <c r="AU75" s="32"/>
      <c r="AV75" s="32"/>
      <c r="AW75" s="24"/>
      <c r="AX75" s="24"/>
      <c r="AY75" s="24"/>
      <c r="AZ75" s="24"/>
      <c r="BA75" s="24"/>
      <c r="BB75" s="24"/>
      <c r="BC75" s="24"/>
      <c r="BD75" s="24"/>
      <c r="BE75" s="52"/>
    </row>
    <row r="76" spans="3:57" ht="12" customHeight="1">
      <c r="C76" s="33"/>
      <c r="D76" s="28"/>
      <c r="E76" s="193"/>
      <c r="F76" s="193"/>
      <c r="G76" s="28"/>
      <c r="H76" s="28"/>
      <c r="I76" s="28"/>
      <c r="J76" s="28"/>
      <c r="K76" s="28"/>
      <c r="L76" s="28"/>
      <c r="M76" s="28"/>
      <c r="N76" s="28"/>
      <c r="O76" s="28"/>
      <c r="P76" s="28"/>
      <c r="Q76" s="28"/>
      <c r="R76" s="28"/>
      <c r="S76" s="28"/>
      <c r="T76" s="28"/>
      <c r="U76" s="28"/>
      <c r="V76" s="28"/>
      <c r="W76" s="28"/>
      <c r="X76" s="28"/>
      <c r="Y76" s="34"/>
      <c r="Z76" s="34"/>
      <c r="AA76" s="34"/>
      <c r="AB76" s="34"/>
      <c r="AC76" s="28"/>
      <c r="AD76" s="28"/>
      <c r="AE76" s="35"/>
      <c r="AF76" s="35"/>
      <c r="AG76" s="35"/>
      <c r="AH76" s="35"/>
      <c r="AI76" s="35"/>
      <c r="AJ76" s="35"/>
      <c r="AK76" s="35"/>
      <c r="AL76" s="35"/>
      <c r="AM76" s="35"/>
      <c r="AN76" s="28"/>
      <c r="AO76" s="28"/>
      <c r="AP76" s="28"/>
      <c r="AQ76" s="28"/>
      <c r="AR76" s="28"/>
      <c r="AS76" s="27"/>
      <c r="AT76" s="27"/>
      <c r="AU76" s="27"/>
      <c r="AV76" s="27"/>
      <c r="AW76" s="26"/>
      <c r="AX76" s="26"/>
      <c r="AY76" s="26"/>
      <c r="AZ76" s="26"/>
      <c r="BA76" s="26"/>
      <c r="BB76" s="26"/>
      <c r="BC76" s="26"/>
      <c r="BD76" s="26"/>
      <c r="BE76" s="53"/>
    </row>
    <row r="77" spans="3:57" ht="12" customHeight="1">
      <c r="C77" s="29"/>
      <c r="D77" s="25"/>
      <c r="E77" s="25"/>
      <c r="F77" s="25"/>
      <c r="G77" s="25"/>
      <c r="H77" s="25"/>
      <c r="I77" s="25"/>
      <c r="J77" s="25"/>
      <c r="K77" s="25"/>
      <c r="L77" s="25"/>
      <c r="M77" s="25"/>
      <c r="N77" s="25"/>
      <c r="O77" s="25"/>
      <c r="P77" s="25"/>
      <c r="Q77" s="25"/>
      <c r="R77" s="25"/>
      <c r="S77" s="25"/>
      <c r="T77" s="25"/>
      <c r="U77" s="25"/>
      <c r="V77" s="25"/>
      <c r="W77" s="25"/>
      <c r="X77" s="25"/>
      <c r="Y77" s="30"/>
      <c r="Z77" s="30"/>
      <c r="AA77" s="30"/>
      <c r="AB77" s="30"/>
      <c r="AC77" s="25"/>
      <c r="AD77" s="25"/>
      <c r="AE77" s="31"/>
      <c r="AF77" s="31"/>
      <c r="AG77" s="31"/>
      <c r="AH77" s="31"/>
      <c r="AI77" s="31"/>
      <c r="AJ77" s="31"/>
      <c r="AK77" s="31"/>
      <c r="AL77" s="31"/>
      <c r="AM77" s="31"/>
      <c r="AN77" s="25"/>
      <c r="AO77" s="25"/>
      <c r="AP77" s="25"/>
      <c r="AQ77" s="25"/>
      <c r="AR77" s="25"/>
      <c r="AS77" s="32"/>
      <c r="AT77" s="32"/>
      <c r="AU77" s="32"/>
      <c r="AV77" s="32"/>
      <c r="AW77" s="24"/>
      <c r="AX77" s="24"/>
      <c r="AY77" s="24"/>
      <c r="AZ77" s="24"/>
      <c r="BA77" s="24"/>
      <c r="BB77" s="24"/>
      <c r="BC77" s="24"/>
      <c r="BD77" s="24"/>
      <c r="BE77" s="52"/>
    </row>
    <row r="78" spans="3:57" ht="12" customHeight="1">
      <c r="C78" s="33"/>
      <c r="D78" s="28"/>
      <c r="E78" s="193"/>
      <c r="F78" s="193"/>
      <c r="G78" s="28"/>
      <c r="H78" s="28"/>
      <c r="I78" s="28"/>
      <c r="J78" s="28"/>
      <c r="K78" s="28"/>
      <c r="L78" s="28"/>
      <c r="M78" s="28"/>
      <c r="N78" s="28"/>
      <c r="O78" s="28"/>
      <c r="P78" s="28"/>
      <c r="Q78" s="28"/>
      <c r="R78" s="28"/>
      <c r="S78" s="28"/>
      <c r="T78" s="28"/>
      <c r="U78" s="28"/>
      <c r="V78" s="28"/>
      <c r="W78" s="28"/>
      <c r="X78" s="28"/>
      <c r="Y78" s="34"/>
      <c r="Z78" s="34"/>
      <c r="AA78" s="34"/>
      <c r="AB78" s="34"/>
      <c r="AC78" s="28"/>
      <c r="AD78" s="28"/>
      <c r="AE78" s="35"/>
      <c r="AF78" s="35"/>
      <c r="AG78" s="35"/>
      <c r="AH78" s="35"/>
      <c r="AI78" s="35"/>
      <c r="AJ78" s="35"/>
      <c r="AK78" s="35"/>
      <c r="AL78" s="35"/>
      <c r="AM78" s="35"/>
      <c r="AN78" s="28"/>
      <c r="AO78" s="28"/>
      <c r="AP78" s="28"/>
      <c r="AQ78" s="28"/>
      <c r="AR78" s="28"/>
      <c r="AS78" s="27"/>
      <c r="AT78" s="27"/>
      <c r="AU78" s="27"/>
      <c r="AV78" s="27"/>
      <c r="AW78" s="26"/>
      <c r="AX78" s="26"/>
      <c r="AY78" s="26"/>
      <c r="AZ78" s="26"/>
      <c r="BA78" s="26"/>
      <c r="BB78" s="26"/>
      <c r="BC78" s="26"/>
      <c r="BD78" s="26"/>
      <c r="BE78" s="53"/>
    </row>
    <row r="79" spans="3:57" ht="12" customHeight="1">
      <c r="C79" s="29"/>
      <c r="D79" s="25"/>
      <c r="E79" s="25"/>
      <c r="F79" s="25"/>
      <c r="G79" s="25"/>
      <c r="H79" s="25"/>
      <c r="I79" s="25"/>
      <c r="J79" s="25"/>
      <c r="K79" s="25"/>
      <c r="L79" s="25"/>
      <c r="M79" s="25"/>
      <c r="N79" s="25"/>
      <c r="O79" s="25"/>
      <c r="P79" s="25"/>
      <c r="Q79" s="25"/>
      <c r="R79" s="25"/>
      <c r="S79" s="25"/>
      <c r="T79" s="25"/>
      <c r="U79" s="25"/>
      <c r="V79" s="25"/>
      <c r="W79" s="25"/>
      <c r="X79" s="25"/>
      <c r="Y79" s="30"/>
      <c r="Z79" s="30"/>
      <c r="AA79" s="30"/>
      <c r="AB79" s="30"/>
      <c r="AC79" s="25"/>
      <c r="AD79" s="25"/>
      <c r="AE79" s="31"/>
      <c r="AF79" s="31"/>
      <c r="AG79" s="31"/>
      <c r="AH79" s="31"/>
      <c r="AI79" s="31"/>
      <c r="AJ79" s="31"/>
      <c r="AK79" s="31"/>
      <c r="AL79" s="31"/>
      <c r="AM79" s="31"/>
      <c r="AN79" s="25"/>
      <c r="AO79" s="25"/>
      <c r="AP79" s="25"/>
      <c r="AQ79" s="25"/>
      <c r="AR79" s="25"/>
      <c r="AS79" s="32"/>
      <c r="AT79" s="32"/>
      <c r="AU79" s="32"/>
      <c r="AV79" s="32"/>
      <c r="AW79" s="24"/>
      <c r="AX79" s="24"/>
      <c r="AY79" s="24"/>
      <c r="AZ79" s="24"/>
      <c r="BA79" s="24"/>
      <c r="BB79" s="24"/>
      <c r="BC79" s="24"/>
      <c r="BD79" s="24"/>
      <c r="BE79" s="52"/>
    </row>
    <row r="80" spans="3:57" ht="12" customHeight="1">
      <c r="C80" s="33"/>
      <c r="D80" s="28"/>
      <c r="E80" s="193"/>
      <c r="F80" s="193"/>
      <c r="G80" s="28"/>
      <c r="H80" s="28"/>
      <c r="I80" s="28"/>
      <c r="J80" s="28"/>
      <c r="K80" s="28"/>
      <c r="L80" s="28"/>
      <c r="M80" s="28"/>
      <c r="N80" s="28"/>
      <c r="O80" s="28"/>
      <c r="P80" s="28"/>
      <c r="Q80" s="28"/>
      <c r="R80" s="28"/>
      <c r="S80" s="28"/>
      <c r="T80" s="28"/>
      <c r="U80" s="28"/>
      <c r="V80" s="28"/>
      <c r="W80" s="28"/>
      <c r="X80" s="28"/>
      <c r="Y80" s="34"/>
      <c r="Z80" s="34"/>
      <c r="AA80" s="34"/>
      <c r="AB80" s="34"/>
      <c r="AC80" s="28"/>
      <c r="AD80" s="28"/>
      <c r="AE80" s="35"/>
      <c r="AF80" s="35"/>
      <c r="AG80" s="35"/>
      <c r="AH80" s="35"/>
      <c r="AI80" s="35"/>
      <c r="AJ80" s="35"/>
      <c r="AK80" s="35"/>
      <c r="AL80" s="35"/>
      <c r="AM80" s="35"/>
      <c r="AN80" s="28"/>
      <c r="AO80" s="28"/>
      <c r="AP80" s="28"/>
      <c r="AQ80" s="28"/>
      <c r="AR80" s="28"/>
      <c r="AS80" s="27"/>
      <c r="AT80" s="27"/>
      <c r="AU80" s="27"/>
      <c r="AV80" s="27"/>
      <c r="AW80" s="26"/>
      <c r="AX80" s="26"/>
      <c r="AY80" s="26"/>
      <c r="AZ80" s="26"/>
      <c r="BA80" s="26"/>
      <c r="BB80" s="26"/>
      <c r="BC80" s="26"/>
      <c r="BD80" s="26"/>
      <c r="BE80" s="53"/>
    </row>
    <row r="81" spans="3:57" ht="12" customHeight="1">
      <c r="C81" s="29"/>
      <c r="D81" s="25"/>
      <c r="E81" s="25"/>
      <c r="F81" s="25"/>
      <c r="G81" s="25"/>
      <c r="H81" s="25"/>
      <c r="I81" s="25"/>
      <c r="J81" s="25"/>
      <c r="K81" s="25"/>
      <c r="L81" s="25"/>
      <c r="M81" s="25"/>
      <c r="N81" s="25"/>
      <c r="O81" s="25"/>
      <c r="P81" s="25"/>
      <c r="Q81" s="25"/>
      <c r="R81" s="25"/>
      <c r="S81" s="25"/>
      <c r="T81" s="25"/>
      <c r="U81" s="25"/>
      <c r="V81" s="25"/>
      <c r="W81" s="25"/>
      <c r="X81" s="25"/>
      <c r="Y81" s="30"/>
      <c r="Z81" s="30"/>
      <c r="AA81" s="30"/>
      <c r="AB81" s="30"/>
      <c r="AC81" s="25"/>
      <c r="AD81" s="25"/>
      <c r="AE81" s="31"/>
      <c r="AF81" s="31"/>
      <c r="AG81" s="31"/>
      <c r="AH81" s="31"/>
      <c r="AI81" s="31"/>
      <c r="AJ81" s="31"/>
      <c r="AK81" s="31"/>
      <c r="AL81" s="31"/>
      <c r="AM81" s="31"/>
      <c r="AN81" s="25"/>
      <c r="AO81" s="25"/>
      <c r="AP81" s="25"/>
      <c r="AQ81" s="25"/>
      <c r="AR81" s="25"/>
      <c r="AS81" s="32"/>
      <c r="AT81" s="32"/>
      <c r="AU81" s="32"/>
      <c r="AV81" s="32"/>
      <c r="AW81" s="24"/>
      <c r="AX81" s="24"/>
      <c r="AY81" s="24"/>
      <c r="AZ81" s="24"/>
      <c r="BA81" s="24"/>
      <c r="BB81" s="24"/>
      <c r="BC81" s="24"/>
      <c r="BD81" s="24"/>
      <c r="BE81" s="52"/>
    </row>
    <row r="82" spans="3:57" ht="12" customHeight="1">
      <c r="C82" s="33"/>
      <c r="D82" s="28"/>
      <c r="E82" s="193"/>
      <c r="F82" s="193"/>
      <c r="G82" s="28"/>
      <c r="H82" s="28"/>
      <c r="I82" s="28"/>
      <c r="J82" s="28"/>
      <c r="K82" s="28"/>
      <c r="L82" s="28"/>
      <c r="M82" s="28"/>
      <c r="N82" s="28"/>
      <c r="O82" s="28"/>
      <c r="P82" s="28"/>
      <c r="Q82" s="28"/>
      <c r="R82" s="28"/>
      <c r="S82" s="28"/>
      <c r="T82" s="28"/>
      <c r="U82" s="28"/>
      <c r="V82" s="28"/>
      <c r="W82" s="28"/>
      <c r="X82" s="28"/>
      <c r="Y82" s="34"/>
      <c r="Z82" s="34"/>
      <c r="AA82" s="34"/>
      <c r="AB82" s="34"/>
      <c r="AC82" s="28"/>
      <c r="AD82" s="28"/>
      <c r="AE82" s="35"/>
      <c r="AF82" s="35"/>
      <c r="AG82" s="35"/>
      <c r="AH82" s="35"/>
      <c r="AI82" s="35"/>
      <c r="AJ82" s="35"/>
      <c r="AK82" s="35"/>
      <c r="AL82" s="35"/>
      <c r="AM82" s="35"/>
      <c r="AN82" s="28"/>
      <c r="AO82" s="28"/>
      <c r="AP82" s="28"/>
      <c r="AQ82" s="28"/>
      <c r="AR82" s="28"/>
      <c r="AS82" s="27"/>
      <c r="AT82" s="27"/>
      <c r="AU82" s="27"/>
      <c r="AV82" s="27"/>
      <c r="AW82" s="26"/>
      <c r="AX82" s="26"/>
      <c r="AY82" s="26"/>
      <c r="AZ82" s="26"/>
      <c r="BA82" s="26"/>
      <c r="BB82" s="26"/>
      <c r="BC82" s="26"/>
      <c r="BD82" s="26"/>
      <c r="BE82" s="53"/>
    </row>
    <row r="83" spans="3:57" ht="12" customHeight="1">
      <c r="C83" s="29"/>
      <c r="D83" s="25"/>
      <c r="E83" s="25"/>
      <c r="F83" s="25"/>
      <c r="G83" s="25"/>
      <c r="H83" s="25"/>
      <c r="I83" s="25"/>
      <c r="J83" s="25"/>
      <c r="K83" s="25"/>
      <c r="L83" s="25"/>
      <c r="M83" s="25"/>
      <c r="N83" s="25"/>
      <c r="O83" s="25"/>
      <c r="P83" s="25"/>
      <c r="Q83" s="25"/>
      <c r="R83" s="25"/>
      <c r="S83" s="25"/>
      <c r="T83" s="25"/>
      <c r="U83" s="25"/>
      <c r="V83" s="25"/>
      <c r="W83" s="25"/>
      <c r="X83" s="25"/>
      <c r="Y83" s="30"/>
      <c r="Z83" s="30"/>
      <c r="AA83" s="30"/>
      <c r="AB83" s="30"/>
      <c r="AC83" s="25"/>
      <c r="AD83" s="25"/>
      <c r="AE83" s="31"/>
      <c r="AF83" s="31"/>
      <c r="AG83" s="31"/>
      <c r="AH83" s="31"/>
      <c r="AI83" s="31"/>
      <c r="AJ83" s="31"/>
      <c r="AK83" s="31"/>
      <c r="AL83" s="31"/>
      <c r="AM83" s="31"/>
      <c r="AN83" s="25"/>
      <c r="AO83" s="25"/>
      <c r="AP83" s="25"/>
      <c r="AQ83" s="25"/>
      <c r="AR83" s="25"/>
      <c r="AS83" s="32"/>
      <c r="AT83" s="32"/>
      <c r="AU83" s="32"/>
      <c r="AV83" s="32"/>
      <c r="AW83" s="24"/>
      <c r="AX83" s="24"/>
      <c r="AY83" s="24"/>
      <c r="AZ83" s="24"/>
      <c r="BA83" s="24"/>
      <c r="BB83" s="24"/>
      <c r="BC83" s="24"/>
      <c r="BD83" s="24"/>
      <c r="BE83" s="52"/>
    </row>
    <row r="84" spans="3:57" ht="12" customHeight="1">
      <c r="C84" s="33"/>
      <c r="D84" s="28"/>
      <c r="E84" s="193"/>
      <c r="F84" s="193"/>
      <c r="G84" s="28"/>
      <c r="H84" s="28"/>
      <c r="I84" s="28"/>
      <c r="J84" s="28"/>
      <c r="K84" s="28"/>
      <c r="L84" s="28"/>
      <c r="M84" s="28"/>
      <c r="N84" s="28"/>
      <c r="O84" s="28"/>
      <c r="P84" s="28"/>
      <c r="Q84" s="28"/>
      <c r="R84" s="28"/>
      <c r="S84" s="28"/>
      <c r="T84" s="28"/>
      <c r="U84" s="28"/>
      <c r="V84" s="28"/>
      <c r="W84" s="28"/>
      <c r="X84" s="28"/>
      <c r="Y84" s="34"/>
      <c r="Z84" s="34"/>
      <c r="AA84" s="34"/>
      <c r="AB84" s="34"/>
      <c r="AC84" s="28"/>
      <c r="AD84" s="28"/>
      <c r="AE84" s="35"/>
      <c r="AF84" s="35"/>
      <c r="AG84" s="35"/>
      <c r="AH84" s="35"/>
      <c r="AI84" s="35"/>
      <c r="AJ84" s="35"/>
      <c r="AK84" s="35"/>
      <c r="AL84" s="35"/>
      <c r="AM84" s="35"/>
      <c r="AN84" s="28"/>
      <c r="AO84" s="28"/>
      <c r="AP84" s="28"/>
      <c r="AQ84" s="28"/>
      <c r="AR84" s="28"/>
      <c r="AS84" s="27"/>
      <c r="AT84" s="27"/>
      <c r="AU84" s="27"/>
      <c r="AV84" s="27"/>
      <c r="AW84" s="26"/>
      <c r="AX84" s="26"/>
      <c r="AY84" s="26"/>
      <c r="AZ84" s="26"/>
      <c r="BA84" s="26"/>
      <c r="BB84" s="26"/>
      <c r="BC84" s="26"/>
      <c r="BD84" s="26"/>
      <c r="BE84" s="53"/>
    </row>
    <row r="85" spans="3:57" ht="12" customHeight="1">
      <c r="C85" s="29"/>
      <c r="D85" s="25"/>
      <c r="E85" s="25"/>
      <c r="F85" s="25"/>
      <c r="G85" s="25"/>
      <c r="H85" s="25"/>
      <c r="I85" s="25"/>
      <c r="J85" s="25"/>
      <c r="K85" s="25"/>
      <c r="L85" s="25"/>
      <c r="M85" s="25"/>
      <c r="N85" s="25"/>
      <c r="O85" s="25"/>
      <c r="P85" s="25"/>
      <c r="Q85" s="25"/>
      <c r="R85" s="25"/>
      <c r="S85" s="25"/>
      <c r="T85" s="25"/>
      <c r="U85" s="25"/>
      <c r="V85" s="25"/>
      <c r="W85" s="25"/>
      <c r="X85" s="25"/>
      <c r="Y85" s="30"/>
      <c r="Z85" s="30"/>
      <c r="AA85" s="30"/>
      <c r="AB85" s="30"/>
      <c r="AC85" s="25"/>
      <c r="AD85" s="25"/>
      <c r="AE85" s="31"/>
      <c r="AF85" s="31"/>
      <c r="AG85" s="31"/>
      <c r="AH85" s="31"/>
      <c r="AI85" s="31"/>
      <c r="AJ85" s="31"/>
      <c r="AK85" s="31"/>
      <c r="AL85" s="31"/>
      <c r="AM85" s="31"/>
      <c r="AN85" s="25"/>
      <c r="AO85" s="25"/>
      <c r="AP85" s="25"/>
      <c r="AQ85" s="25"/>
      <c r="AR85" s="25"/>
      <c r="AS85" s="32"/>
      <c r="AT85" s="32"/>
      <c r="AU85" s="32"/>
      <c r="AV85" s="32"/>
      <c r="AW85" s="24"/>
      <c r="AX85" s="24"/>
      <c r="AY85" s="24"/>
      <c r="AZ85" s="24"/>
      <c r="BA85" s="24"/>
      <c r="BB85" s="24"/>
      <c r="BC85" s="24"/>
      <c r="BD85" s="24"/>
      <c r="BE85" s="52"/>
    </row>
    <row r="86" spans="3:57" ht="12" customHeight="1">
      <c r="C86" s="33"/>
      <c r="D86" s="28"/>
      <c r="E86" s="193"/>
      <c r="F86" s="193"/>
      <c r="G86" s="28"/>
      <c r="H86" s="28"/>
      <c r="I86" s="28"/>
      <c r="J86" s="28"/>
      <c r="K86" s="28"/>
      <c r="L86" s="28"/>
      <c r="M86" s="28"/>
      <c r="N86" s="28"/>
      <c r="O86" s="28"/>
      <c r="P86" s="28"/>
      <c r="Q86" s="28"/>
      <c r="R86" s="28"/>
      <c r="S86" s="28"/>
      <c r="T86" s="28"/>
      <c r="U86" s="28"/>
      <c r="V86" s="28"/>
      <c r="W86" s="28"/>
      <c r="X86" s="28"/>
      <c r="Y86" s="34"/>
      <c r="Z86" s="34"/>
      <c r="AA86" s="34"/>
      <c r="AB86" s="34"/>
      <c r="AC86" s="28"/>
      <c r="AD86" s="28"/>
      <c r="AE86" s="35"/>
      <c r="AF86" s="35"/>
      <c r="AG86" s="35"/>
      <c r="AH86" s="35"/>
      <c r="AI86" s="35"/>
      <c r="AJ86" s="35"/>
      <c r="AK86" s="35"/>
      <c r="AL86" s="35"/>
      <c r="AM86" s="35"/>
      <c r="AN86" s="28"/>
      <c r="AO86" s="28"/>
      <c r="AP86" s="28"/>
      <c r="AQ86" s="28"/>
      <c r="AR86" s="28"/>
      <c r="AS86" s="27"/>
      <c r="AT86" s="27"/>
      <c r="AU86" s="27"/>
      <c r="AV86" s="27"/>
      <c r="AW86" s="26"/>
      <c r="AX86" s="26"/>
      <c r="AY86" s="26"/>
      <c r="AZ86" s="26"/>
      <c r="BA86" s="26"/>
      <c r="BB86" s="26"/>
      <c r="BC86" s="26"/>
      <c r="BD86" s="26"/>
      <c r="BE86" s="53"/>
    </row>
    <row r="87" spans="3:57" ht="12" customHeight="1">
      <c r="C87" s="29"/>
      <c r="D87" s="25"/>
      <c r="E87" s="25"/>
      <c r="F87" s="25"/>
      <c r="G87" s="25"/>
      <c r="H87" s="25"/>
      <c r="I87" s="25"/>
      <c r="J87" s="25"/>
      <c r="K87" s="25"/>
      <c r="L87" s="25"/>
      <c r="M87" s="25"/>
      <c r="N87" s="25"/>
      <c r="O87" s="25"/>
      <c r="P87" s="25"/>
      <c r="Q87" s="25"/>
      <c r="R87" s="25"/>
      <c r="S87" s="25"/>
      <c r="T87" s="25"/>
      <c r="U87" s="25"/>
      <c r="V87" s="25"/>
      <c r="W87" s="25"/>
      <c r="X87" s="25"/>
      <c r="Y87" s="30"/>
      <c r="Z87" s="30"/>
      <c r="AA87" s="30"/>
      <c r="AB87" s="30"/>
      <c r="AC87" s="25"/>
      <c r="AD87" s="25"/>
      <c r="AE87" s="31"/>
      <c r="AF87" s="31"/>
      <c r="AG87" s="31"/>
      <c r="AH87" s="31"/>
      <c r="AI87" s="31"/>
      <c r="AJ87" s="31"/>
      <c r="AK87" s="31"/>
      <c r="AL87" s="31"/>
      <c r="AM87" s="31"/>
      <c r="AN87" s="25"/>
      <c r="AO87" s="25"/>
      <c r="AP87" s="25"/>
      <c r="AQ87" s="25"/>
      <c r="AR87" s="25"/>
      <c r="AS87" s="32"/>
      <c r="AT87" s="32"/>
      <c r="AU87" s="32"/>
      <c r="AV87" s="32"/>
      <c r="AW87" s="24"/>
      <c r="AX87" s="24"/>
      <c r="AY87" s="24"/>
      <c r="AZ87" s="24"/>
      <c r="BA87" s="24"/>
      <c r="BB87" s="24"/>
      <c r="BC87" s="24"/>
      <c r="BD87" s="24"/>
      <c r="BE87" s="52"/>
    </row>
    <row r="88" spans="3:57" ht="12" customHeight="1">
      <c r="C88" s="33"/>
      <c r="D88" s="28"/>
      <c r="E88" s="193"/>
      <c r="F88" s="193"/>
      <c r="G88" s="28"/>
      <c r="H88" s="28"/>
      <c r="I88" s="28"/>
      <c r="J88" s="28"/>
      <c r="K88" s="28"/>
      <c r="L88" s="28"/>
      <c r="M88" s="28"/>
      <c r="N88" s="28"/>
      <c r="O88" s="28"/>
      <c r="P88" s="28"/>
      <c r="Q88" s="28"/>
      <c r="R88" s="28"/>
      <c r="S88" s="28"/>
      <c r="T88" s="28"/>
      <c r="U88" s="28"/>
      <c r="V88" s="28"/>
      <c r="W88" s="28"/>
      <c r="X88" s="28"/>
      <c r="Y88" s="34"/>
      <c r="Z88" s="34"/>
      <c r="AA88" s="34"/>
      <c r="AB88" s="34"/>
      <c r="AC88" s="28"/>
      <c r="AD88" s="28"/>
      <c r="AE88" s="35"/>
      <c r="AF88" s="35"/>
      <c r="AG88" s="35"/>
      <c r="AH88" s="35"/>
      <c r="AI88" s="35"/>
      <c r="AJ88" s="35"/>
      <c r="AK88" s="35"/>
      <c r="AL88" s="35"/>
      <c r="AM88" s="35"/>
      <c r="AN88" s="28"/>
      <c r="AO88" s="28"/>
      <c r="AP88" s="28"/>
      <c r="AQ88" s="28"/>
      <c r="AR88" s="28"/>
      <c r="AS88" s="27"/>
      <c r="AT88" s="27"/>
      <c r="AU88" s="27"/>
      <c r="AV88" s="27"/>
      <c r="AW88" s="26"/>
      <c r="AX88" s="26"/>
      <c r="AY88" s="26"/>
      <c r="AZ88" s="26"/>
      <c r="BA88" s="26"/>
      <c r="BB88" s="26"/>
      <c r="BC88" s="26"/>
      <c r="BD88" s="26"/>
      <c r="BE88" s="53"/>
    </row>
    <row r="89" spans="3:57" ht="12" customHeight="1">
      <c r="C89" s="29"/>
      <c r="D89" s="25"/>
      <c r="E89" s="25"/>
      <c r="F89" s="25"/>
      <c r="G89" s="25"/>
      <c r="H89" s="25"/>
      <c r="I89" s="25"/>
      <c r="J89" s="25"/>
      <c r="K89" s="25"/>
      <c r="L89" s="25"/>
      <c r="M89" s="25"/>
      <c r="N89" s="25"/>
      <c r="O89" s="25"/>
      <c r="P89" s="25"/>
      <c r="Q89" s="25"/>
      <c r="R89" s="25"/>
      <c r="S89" s="25"/>
      <c r="T89" s="25"/>
      <c r="U89" s="25"/>
      <c r="V89" s="25"/>
      <c r="W89" s="25"/>
      <c r="X89" s="25"/>
      <c r="Y89" s="30"/>
      <c r="Z89" s="30"/>
      <c r="AA89" s="30"/>
      <c r="AB89" s="30"/>
      <c r="AC89" s="25"/>
      <c r="AD89" s="25"/>
      <c r="AE89" s="31"/>
      <c r="AF89" s="31"/>
      <c r="AG89" s="31"/>
      <c r="AH89" s="31"/>
      <c r="AI89" s="31"/>
      <c r="AJ89" s="31"/>
      <c r="AK89" s="31"/>
      <c r="AL89" s="31"/>
      <c r="AM89" s="31"/>
      <c r="AN89" s="25"/>
      <c r="AO89" s="25"/>
      <c r="AP89" s="25"/>
      <c r="AQ89" s="25"/>
      <c r="AR89" s="25"/>
      <c r="AS89" s="32"/>
      <c r="AT89" s="32"/>
      <c r="AU89" s="32"/>
      <c r="AV89" s="32"/>
      <c r="AW89" s="24"/>
      <c r="AX89" s="24"/>
      <c r="AY89" s="24"/>
      <c r="AZ89" s="24"/>
      <c r="BA89" s="24"/>
      <c r="BB89" s="24"/>
      <c r="BC89" s="24"/>
      <c r="BD89" s="24"/>
      <c r="BE89" s="52"/>
    </row>
    <row r="90" spans="3:57" ht="12" customHeight="1">
      <c r="C90" s="33"/>
      <c r="D90" s="28"/>
      <c r="E90" s="28"/>
      <c r="F90" s="28"/>
      <c r="G90" s="28"/>
      <c r="H90" s="28"/>
      <c r="I90" s="28"/>
      <c r="J90" s="28"/>
      <c r="K90" s="28"/>
      <c r="L90" s="28"/>
      <c r="M90" s="28"/>
      <c r="N90" s="28"/>
      <c r="O90" s="28"/>
      <c r="P90" s="28"/>
      <c r="Q90" s="28"/>
      <c r="R90" s="28"/>
      <c r="S90" s="28"/>
      <c r="T90" s="28"/>
      <c r="U90" s="28"/>
      <c r="V90" s="28"/>
      <c r="W90" s="28"/>
      <c r="X90" s="28"/>
      <c r="Y90" s="34"/>
      <c r="Z90" s="34"/>
      <c r="AA90" s="34"/>
      <c r="AB90" s="34"/>
      <c r="AC90" s="28"/>
      <c r="AD90" s="28"/>
      <c r="AE90" s="35"/>
      <c r="AF90" s="35"/>
      <c r="AG90" s="35"/>
      <c r="AH90" s="35"/>
      <c r="AI90" s="35"/>
      <c r="AJ90" s="35"/>
      <c r="AK90" s="35"/>
      <c r="AL90" s="35"/>
      <c r="AM90" s="35"/>
      <c r="AN90" s="28"/>
      <c r="AO90" s="28"/>
      <c r="AP90" s="28"/>
      <c r="AQ90" s="28"/>
      <c r="AR90" s="28"/>
      <c r="AS90" s="27"/>
      <c r="AT90" s="27"/>
      <c r="AU90" s="27"/>
      <c r="AV90" s="27"/>
      <c r="AW90" s="26"/>
      <c r="AX90" s="26"/>
      <c r="AY90" s="26"/>
      <c r="AZ90" s="26"/>
      <c r="BA90" s="26"/>
      <c r="BB90" s="26"/>
      <c r="BC90" s="26"/>
      <c r="BD90" s="26"/>
      <c r="BE90" s="53"/>
    </row>
    <row r="91" spans="3:57" ht="12" customHeight="1">
      <c r="C91" s="29"/>
      <c r="D91" s="25"/>
      <c r="E91" s="25"/>
      <c r="F91" s="25"/>
      <c r="G91" s="25"/>
      <c r="H91" s="25"/>
      <c r="I91" s="25"/>
      <c r="J91" s="25"/>
      <c r="K91" s="25"/>
      <c r="L91" s="25"/>
      <c r="M91" s="25"/>
      <c r="N91" s="25"/>
      <c r="O91" s="25"/>
      <c r="P91" s="25"/>
      <c r="Q91" s="25"/>
      <c r="R91" s="25"/>
      <c r="S91" s="25"/>
      <c r="T91" s="25"/>
      <c r="U91" s="25"/>
      <c r="V91" s="25"/>
      <c r="W91" s="25"/>
      <c r="X91" s="25"/>
      <c r="Y91" s="30"/>
      <c r="Z91" s="30"/>
      <c r="AA91" s="30"/>
      <c r="AB91" s="30"/>
      <c r="AC91" s="25"/>
      <c r="AD91" s="25"/>
      <c r="AE91" s="31"/>
      <c r="AF91" s="31"/>
      <c r="AG91" s="31"/>
      <c r="AH91" s="31"/>
      <c r="AI91" s="31"/>
      <c r="AJ91" s="31"/>
      <c r="AK91" s="31"/>
      <c r="AL91" s="31"/>
      <c r="AM91" s="31"/>
      <c r="AN91" s="25"/>
      <c r="AO91" s="25"/>
      <c r="AP91" s="25"/>
      <c r="AQ91" s="25"/>
      <c r="AR91" s="25"/>
      <c r="AS91" s="32"/>
      <c r="AT91" s="32"/>
      <c r="AU91" s="32"/>
      <c r="AV91" s="32"/>
      <c r="AW91" s="24"/>
      <c r="AX91" s="24"/>
      <c r="AY91" s="24"/>
      <c r="AZ91" s="24"/>
      <c r="BA91" s="24"/>
      <c r="BB91" s="24"/>
      <c r="BC91" s="24"/>
      <c r="BD91" s="24"/>
      <c r="BE91" s="52"/>
    </row>
    <row r="92" spans="3:57" ht="12" customHeight="1">
      <c r="C92" s="33"/>
      <c r="D92" s="28"/>
      <c r="E92" s="28"/>
      <c r="F92" s="28"/>
      <c r="G92" s="28"/>
      <c r="H92" s="28"/>
      <c r="I92" s="28"/>
      <c r="J92" s="28"/>
      <c r="K92" s="28"/>
      <c r="L92" s="28"/>
      <c r="M92" s="28"/>
      <c r="N92" s="28"/>
      <c r="O92" s="28"/>
      <c r="P92" s="28"/>
      <c r="Q92" s="28"/>
      <c r="R92" s="28"/>
      <c r="S92" s="28"/>
      <c r="T92" s="28"/>
      <c r="U92" s="28"/>
      <c r="V92" s="28"/>
      <c r="W92" s="28"/>
      <c r="X92" s="28"/>
      <c r="Y92" s="34"/>
      <c r="Z92" s="34"/>
      <c r="AA92" s="34"/>
      <c r="AB92" s="34"/>
      <c r="AC92" s="28"/>
      <c r="AD92" s="28"/>
      <c r="AE92" s="35"/>
      <c r="AF92" s="35"/>
      <c r="AG92" s="35"/>
      <c r="AH92" s="35"/>
      <c r="AI92" s="35"/>
      <c r="AJ92" s="35"/>
      <c r="AK92" s="35"/>
      <c r="AL92" s="35"/>
      <c r="AM92" s="35"/>
      <c r="AN92" s="28"/>
      <c r="AO92" s="28"/>
      <c r="AP92" s="28"/>
      <c r="AQ92" s="28"/>
      <c r="AR92" s="28"/>
      <c r="AS92" s="27"/>
      <c r="AT92" s="27"/>
      <c r="AU92" s="27"/>
      <c r="AV92" s="27"/>
      <c r="AW92" s="26"/>
      <c r="AX92" s="26"/>
      <c r="AY92" s="26"/>
      <c r="AZ92" s="26"/>
      <c r="BA92" s="26"/>
      <c r="BB92" s="26"/>
      <c r="BC92" s="26"/>
      <c r="BD92" s="26"/>
      <c r="BE92" s="53"/>
    </row>
  </sheetData>
  <mergeCells count="40">
    <mergeCell ref="E82:F82"/>
    <mergeCell ref="E84:F84"/>
    <mergeCell ref="E86:F86"/>
    <mergeCell ref="E88:F88"/>
    <mergeCell ref="E72:F72"/>
    <mergeCell ref="E74:F74"/>
    <mergeCell ref="E76:F76"/>
    <mergeCell ref="E78:F78"/>
    <mergeCell ref="E80:F80"/>
    <mergeCell ref="E62:F62"/>
    <mergeCell ref="E64:F64"/>
    <mergeCell ref="E66:F66"/>
    <mergeCell ref="E68:F68"/>
    <mergeCell ref="E70:F70"/>
    <mergeCell ref="E52:F52"/>
    <mergeCell ref="E54:F54"/>
    <mergeCell ref="E56:F56"/>
    <mergeCell ref="E58:F58"/>
    <mergeCell ref="E60:F60"/>
    <mergeCell ref="E40:F40"/>
    <mergeCell ref="E42:F42"/>
    <mergeCell ref="E44:F44"/>
    <mergeCell ref="E30:F30"/>
    <mergeCell ref="E32:F32"/>
    <mergeCell ref="E34:F34"/>
    <mergeCell ref="E36:F36"/>
    <mergeCell ref="E38:F38"/>
    <mergeCell ref="E20:F20"/>
    <mergeCell ref="E22:F22"/>
    <mergeCell ref="E24:F24"/>
    <mergeCell ref="E26:F26"/>
    <mergeCell ref="E28:F28"/>
    <mergeCell ref="E14:F14"/>
    <mergeCell ref="E16:F16"/>
    <mergeCell ref="E18:F18"/>
    <mergeCell ref="C3:BE4"/>
    <mergeCell ref="AW2:BE2"/>
    <mergeCell ref="E8:F8"/>
    <mergeCell ref="E10:F10"/>
    <mergeCell ref="E12:F12"/>
  </mergeCells>
  <phoneticPr fontId="10"/>
  <conditionalFormatting sqref="AE5:AH92">
    <cfRule type="expression" dxfId="1" priority="1" stopIfTrue="1">
      <formula>$AC5="式"</formula>
    </cfRule>
    <cfRule type="expression" dxfId="0" priority="2" stopIfTrue="1">
      <formula>$Y5=1</formula>
    </cfRule>
  </conditionalFormatting>
  <printOptions horizontalCentered="1"/>
  <pageMargins left="0.39370078740157483" right="0.39370078740157483" top="0.78740157480314965" bottom="0.39370078740157483" header="0.31496062992125984" footer="0.31496062992125984"/>
  <pageSetup paperSize="9" orientation="landscape"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C1:BH271"/>
  <sheetViews>
    <sheetView showGridLines="0" showZeros="0" view="pageBreakPreview" zoomScaleNormal="68" zoomScaleSheetLayoutView="100" workbookViewId="0">
      <selection activeCell="AC32" sqref="AC32:AD32"/>
    </sheetView>
  </sheetViews>
  <sheetFormatPr defaultRowHeight="12"/>
  <cols>
    <col min="1" max="2" width="1.25" style="19" customWidth="1"/>
    <col min="3" max="57" width="2.5" style="19" customWidth="1"/>
    <col min="58" max="58" width="1.25" style="19" customWidth="1"/>
    <col min="59" max="59" width="2.5" style="19" customWidth="1"/>
    <col min="60" max="16384" width="9" style="19"/>
  </cols>
  <sheetData>
    <row r="1" spans="3:60" ht="7.5" customHeight="1"/>
    <row r="2" spans="3:60" ht="12" customHeight="1">
      <c r="C2" s="20"/>
      <c r="D2" s="20"/>
      <c r="E2" s="20"/>
      <c r="F2" s="20"/>
      <c r="G2" s="20"/>
      <c r="H2" s="20"/>
      <c r="I2" s="20"/>
      <c r="J2" s="20"/>
      <c r="K2" s="20"/>
      <c r="L2" s="20"/>
      <c r="M2" s="20"/>
      <c r="N2" s="20"/>
      <c r="O2" s="20"/>
      <c r="P2" s="20"/>
      <c r="Q2" s="20"/>
      <c r="R2" s="20"/>
      <c r="S2" s="20"/>
      <c r="T2" s="20"/>
      <c r="U2" s="20"/>
      <c r="V2" s="20"/>
      <c r="W2" s="171" t="s">
        <v>77</v>
      </c>
      <c r="X2" s="171"/>
      <c r="Y2" s="171"/>
      <c r="Z2" s="171"/>
      <c r="AA2" s="171"/>
      <c r="AB2" s="171"/>
      <c r="AC2" s="171"/>
      <c r="AD2" s="171"/>
      <c r="AE2" s="171"/>
      <c r="AF2" s="171"/>
      <c r="AG2" s="171"/>
      <c r="AH2" s="171"/>
      <c r="AI2" s="171"/>
      <c r="AJ2" s="171"/>
      <c r="AK2" s="171"/>
      <c r="AL2" s="20"/>
      <c r="AM2" s="20"/>
      <c r="AN2" s="20"/>
      <c r="AO2" s="20"/>
      <c r="AP2" s="20"/>
      <c r="AQ2" s="20"/>
      <c r="AR2" s="20"/>
      <c r="AS2" s="20"/>
      <c r="AT2" s="20"/>
      <c r="AU2" s="20"/>
      <c r="AV2" s="20"/>
      <c r="AW2" s="20"/>
      <c r="AX2" s="20"/>
      <c r="AY2" s="20"/>
      <c r="AZ2" s="20"/>
      <c r="BA2" s="20"/>
      <c r="BB2" s="20"/>
      <c r="BC2" s="20"/>
      <c r="BD2" s="20"/>
      <c r="BE2" s="20"/>
    </row>
    <row r="3" spans="3:60" ht="12" customHeight="1">
      <c r="C3" s="183">
        <f>見積書!C4</f>
        <v>0</v>
      </c>
      <c r="D3" s="183"/>
      <c r="E3" s="183"/>
      <c r="F3" s="183"/>
      <c r="G3" s="183"/>
      <c r="H3" s="183"/>
      <c r="I3" s="183"/>
      <c r="J3" s="183"/>
      <c r="K3" s="183"/>
      <c r="L3" s="183"/>
      <c r="M3" s="183"/>
      <c r="N3" s="183"/>
      <c r="O3" s="183"/>
      <c r="P3" s="183"/>
      <c r="Q3" s="183"/>
      <c r="R3" s="183"/>
      <c r="S3" s="20"/>
      <c r="T3" s="20"/>
      <c r="U3" s="20"/>
      <c r="V3" s="20"/>
      <c r="W3" s="171"/>
      <c r="X3" s="171"/>
      <c r="Y3" s="171"/>
      <c r="Z3" s="171"/>
      <c r="AA3" s="171"/>
      <c r="AB3" s="171"/>
      <c r="AC3" s="171"/>
      <c r="AD3" s="171"/>
      <c r="AE3" s="171"/>
      <c r="AF3" s="171"/>
      <c r="AG3" s="171"/>
      <c r="AH3" s="171"/>
      <c r="AI3" s="171"/>
      <c r="AJ3" s="171"/>
      <c r="AK3" s="171"/>
      <c r="AL3" s="20"/>
      <c r="AM3" s="20"/>
      <c r="AN3" s="20"/>
      <c r="AO3" s="20"/>
      <c r="AP3" s="20"/>
      <c r="AQ3" s="20"/>
      <c r="AR3" s="20"/>
      <c r="AS3" s="20"/>
      <c r="AT3" s="20"/>
      <c r="AU3" s="20"/>
      <c r="AV3" s="20"/>
      <c r="AW3" s="20"/>
      <c r="AX3" s="20"/>
      <c r="AY3" s="20"/>
      <c r="AZ3" s="20"/>
      <c r="BA3" s="20"/>
      <c r="BB3" s="20"/>
      <c r="BC3" s="20"/>
      <c r="BD3" s="20"/>
      <c r="BE3" s="20"/>
      <c r="BH3" s="19" t="s">
        <v>100</v>
      </c>
    </row>
    <row r="4" spans="3:60" ht="12" customHeight="1">
      <c r="D4" s="178" t="str">
        <f>見積書!D5</f>
        <v>鶴美建設株式会社</v>
      </c>
      <c r="E4" s="178"/>
      <c r="F4" s="178"/>
      <c r="G4" s="178"/>
      <c r="H4" s="178"/>
      <c r="I4" s="178"/>
      <c r="J4" s="178"/>
      <c r="K4" s="178"/>
      <c r="L4" s="178"/>
      <c r="M4" s="178"/>
      <c r="N4" s="178"/>
      <c r="O4" s="178"/>
      <c r="P4" s="178"/>
      <c r="Q4" s="178"/>
      <c r="X4" s="179" t="s">
        <v>58</v>
      </c>
      <c r="Y4" s="179"/>
      <c r="Z4" s="179"/>
      <c r="AA4" s="179"/>
      <c r="AB4" s="181"/>
      <c r="AC4" s="181"/>
      <c r="AD4" s="181"/>
      <c r="AE4" s="181"/>
      <c r="AF4" s="181"/>
      <c r="AG4" s="181"/>
      <c r="AH4" s="181"/>
      <c r="AI4" s="181"/>
      <c r="AJ4" s="181"/>
      <c r="AK4" s="181"/>
      <c r="AP4" s="239" t="s">
        <v>44</v>
      </c>
      <c r="AQ4" s="240"/>
      <c r="AR4" s="240"/>
      <c r="AS4" s="240"/>
      <c r="AT4" s="240"/>
      <c r="AU4" s="241"/>
      <c r="AV4" s="247">
        <f>SUM(AI42)</f>
        <v>0</v>
      </c>
      <c r="AW4" s="248"/>
      <c r="AX4" s="248"/>
      <c r="AY4" s="248"/>
      <c r="AZ4" s="248"/>
      <c r="BA4" s="248"/>
      <c r="BB4" s="248"/>
      <c r="BC4" s="248"/>
      <c r="BD4" s="248"/>
      <c r="BE4" s="249"/>
      <c r="BH4" s="19" t="s">
        <v>101</v>
      </c>
    </row>
    <row r="5" spans="3:60" ht="12" customHeight="1">
      <c r="D5" s="178"/>
      <c r="E5" s="178"/>
      <c r="F5" s="178"/>
      <c r="G5" s="178"/>
      <c r="H5" s="178"/>
      <c r="I5" s="178"/>
      <c r="J5" s="178"/>
      <c r="K5" s="178"/>
      <c r="L5" s="178"/>
      <c r="M5" s="178"/>
      <c r="N5" s="178"/>
      <c r="O5" s="178"/>
      <c r="P5" s="178"/>
      <c r="Q5" s="178"/>
      <c r="R5" s="179" t="s">
        <v>28</v>
      </c>
      <c r="S5" s="179"/>
      <c r="X5" s="254"/>
      <c r="Y5" s="254"/>
      <c r="Z5" s="254"/>
      <c r="AA5" s="254"/>
      <c r="AB5" s="253"/>
      <c r="AC5" s="253"/>
      <c r="AD5" s="253"/>
      <c r="AE5" s="253"/>
      <c r="AF5" s="253"/>
      <c r="AG5" s="253"/>
      <c r="AH5" s="253"/>
      <c r="AI5" s="253"/>
      <c r="AJ5" s="253"/>
      <c r="AK5" s="253"/>
      <c r="AP5" s="242"/>
      <c r="AQ5" s="243"/>
      <c r="AR5" s="243"/>
      <c r="AS5" s="243"/>
      <c r="AT5" s="243"/>
      <c r="AU5" s="244"/>
      <c r="AV5" s="250"/>
      <c r="AW5" s="251"/>
      <c r="AX5" s="251"/>
      <c r="AY5" s="251"/>
      <c r="AZ5" s="251"/>
      <c r="BA5" s="251"/>
      <c r="BB5" s="251"/>
      <c r="BC5" s="251"/>
      <c r="BD5" s="251"/>
      <c r="BE5" s="252"/>
    </row>
    <row r="6" spans="3:60" ht="12" customHeight="1">
      <c r="G6" s="180" t="s">
        <v>46</v>
      </c>
      <c r="H6" s="180"/>
      <c r="I6" s="180"/>
      <c r="J6" s="180"/>
      <c r="K6" s="180"/>
      <c r="L6" s="180"/>
      <c r="M6" s="180"/>
      <c r="N6" s="180"/>
      <c r="O6" s="180"/>
      <c r="P6" s="180"/>
      <c r="Q6" s="180"/>
      <c r="R6" s="180"/>
      <c r="S6" s="180"/>
      <c r="T6" s="180"/>
      <c r="X6" s="263" t="s">
        <v>17</v>
      </c>
      <c r="Y6" s="264"/>
      <c r="Z6" s="264"/>
      <c r="AA6" s="264"/>
      <c r="AB6" s="264"/>
      <c r="AC6" s="264"/>
      <c r="AD6" s="264"/>
      <c r="AE6" s="264"/>
      <c r="AF6" s="264"/>
      <c r="AG6" s="264"/>
      <c r="AH6" s="264"/>
      <c r="AI6" s="264"/>
      <c r="AJ6" s="264"/>
      <c r="AK6" s="264"/>
      <c r="AL6" s="264"/>
      <c r="AM6" s="265"/>
      <c r="AP6" s="239" t="s">
        <v>43</v>
      </c>
      <c r="AQ6" s="240"/>
      <c r="AR6" s="240"/>
      <c r="AS6" s="240"/>
      <c r="AT6" s="240"/>
      <c r="AU6" s="241"/>
      <c r="AV6" s="247">
        <f>BA42</f>
        <v>0</v>
      </c>
      <c r="AW6" s="255"/>
      <c r="AX6" s="255"/>
      <c r="AY6" s="255"/>
      <c r="AZ6" s="255"/>
      <c r="BA6" s="255"/>
      <c r="BB6" s="255"/>
      <c r="BC6" s="255"/>
      <c r="BD6" s="255"/>
      <c r="BE6" s="256"/>
      <c r="BH6" s="19" t="s">
        <v>102</v>
      </c>
    </row>
    <row r="7" spans="3:60" ht="12" customHeight="1">
      <c r="G7" s="180"/>
      <c r="H7" s="180"/>
      <c r="I7" s="180"/>
      <c r="J7" s="180"/>
      <c r="K7" s="180"/>
      <c r="L7" s="180"/>
      <c r="M7" s="180"/>
      <c r="N7" s="180"/>
      <c r="O7" s="180"/>
      <c r="P7" s="180"/>
      <c r="Q7" s="180"/>
      <c r="R7" s="180"/>
      <c r="S7" s="180"/>
      <c r="T7" s="180"/>
      <c r="X7" s="245">
        <f>見積書!AO6</f>
        <v>0</v>
      </c>
      <c r="Y7" s="158"/>
      <c r="Z7" s="158"/>
      <c r="AA7" s="158"/>
      <c r="AB7" s="158"/>
      <c r="AC7" s="158"/>
      <c r="AD7" s="158"/>
      <c r="AE7" s="158"/>
      <c r="AF7" s="158"/>
      <c r="AG7" s="158"/>
      <c r="AH7" s="158"/>
      <c r="AI7" s="158"/>
      <c r="AJ7" s="158"/>
      <c r="AK7" s="158"/>
      <c r="AL7" s="158"/>
      <c r="AM7" s="246"/>
      <c r="AP7" s="242"/>
      <c r="AQ7" s="243"/>
      <c r="AR7" s="243"/>
      <c r="AS7" s="243"/>
      <c r="AT7" s="243"/>
      <c r="AU7" s="244"/>
      <c r="AV7" s="257"/>
      <c r="AW7" s="258"/>
      <c r="AX7" s="258"/>
      <c r="AY7" s="258"/>
      <c r="AZ7" s="258"/>
      <c r="BA7" s="258"/>
      <c r="BB7" s="258"/>
      <c r="BC7" s="258"/>
      <c r="BD7" s="258"/>
      <c r="BE7" s="259"/>
      <c r="BH7" s="19" t="s">
        <v>103</v>
      </c>
    </row>
    <row r="8" spans="3:60" ht="12" customHeight="1">
      <c r="D8" s="279" t="s">
        <v>47</v>
      </c>
      <c r="E8" s="279"/>
      <c r="F8" s="279"/>
      <c r="G8" s="279"/>
      <c r="H8" s="281">
        <f>見積書!K9</f>
        <v>0</v>
      </c>
      <c r="I8" s="281"/>
      <c r="J8" s="281"/>
      <c r="K8" s="281"/>
      <c r="L8" s="281"/>
      <c r="M8" s="281"/>
      <c r="N8" s="281"/>
      <c r="O8" s="281"/>
      <c r="P8" s="281"/>
      <c r="Q8" s="281"/>
      <c r="R8" s="281"/>
      <c r="S8" s="281"/>
      <c r="T8" s="281"/>
      <c r="U8" s="281"/>
      <c r="X8" s="245">
        <f>見積書!AO7</f>
        <v>0</v>
      </c>
      <c r="Y8" s="158"/>
      <c r="Z8" s="158"/>
      <c r="AA8" s="158"/>
      <c r="AB8" s="158"/>
      <c r="AC8" s="158"/>
      <c r="AD8" s="158"/>
      <c r="AE8" s="158"/>
      <c r="AF8" s="158"/>
      <c r="AG8" s="158"/>
      <c r="AH8" s="158"/>
      <c r="AI8" s="158"/>
      <c r="AJ8" s="158"/>
      <c r="AK8" s="158"/>
      <c r="AL8" s="158"/>
      <c r="AM8" s="246"/>
      <c r="AP8" s="239" t="s">
        <v>40</v>
      </c>
      <c r="AQ8" s="240"/>
      <c r="AR8" s="240"/>
      <c r="AS8" s="240"/>
      <c r="AT8" s="240"/>
      <c r="AU8" s="241"/>
      <c r="AV8" s="247">
        <f>ROUND($AR$9*AV6,0)</f>
        <v>0</v>
      </c>
      <c r="AW8" s="255"/>
      <c r="AX8" s="255"/>
      <c r="AY8" s="255"/>
      <c r="AZ8" s="255"/>
      <c r="BA8" s="255"/>
      <c r="BB8" s="255"/>
      <c r="BC8" s="255"/>
      <c r="BD8" s="255"/>
      <c r="BE8" s="256"/>
    </row>
    <row r="9" spans="3:60" ht="12" customHeight="1">
      <c r="D9" s="280"/>
      <c r="E9" s="280"/>
      <c r="F9" s="280"/>
      <c r="G9" s="280"/>
      <c r="H9" s="282"/>
      <c r="I9" s="282"/>
      <c r="J9" s="282"/>
      <c r="K9" s="282"/>
      <c r="L9" s="282"/>
      <c r="M9" s="282"/>
      <c r="N9" s="282"/>
      <c r="O9" s="282"/>
      <c r="P9" s="282"/>
      <c r="Q9" s="282"/>
      <c r="R9" s="282"/>
      <c r="S9" s="282"/>
      <c r="T9" s="282"/>
      <c r="U9" s="282"/>
      <c r="X9" s="245">
        <f>見積書!AO8</f>
        <v>0</v>
      </c>
      <c r="Y9" s="158"/>
      <c r="Z9" s="158"/>
      <c r="AA9" s="158"/>
      <c r="AB9" s="158"/>
      <c r="AC9" s="158"/>
      <c r="AD9" s="158"/>
      <c r="AE9" s="158"/>
      <c r="AF9" s="158"/>
      <c r="AG9" s="158"/>
      <c r="AH9" s="158"/>
      <c r="AI9" s="158"/>
      <c r="AJ9" s="158"/>
      <c r="AK9" s="158"/>
      <c r="AL9" s="158"/>
      <c r="AM9" s="246"/>
      <c r="AP9" s="270" t="s">
        <v>41</v>
      </c>
      <c r="AQ9" s="271"/>
      <c r="AR9" s="269">
        <f>R15</f>
        <v>0.9</v>
      </c>
      <c r="AS9" s="269"/>
      <c r="AT9" s="271" t="s">
        <v>42</v>
      </c>
      <c r="AU9" s="272"/>
      <c r="AV9" s="257"/>
      <c r="AW9" s="258"/>
      <c r="AX9" s="258"/>
      <c r="AY9" s="258"/>
      <c r="AZ9" s="258"/>
      <c r="BA9" s="258"/>
      <c r="BB9" s="258"/>
      <c r="BC9" s="258"/>
      <c r="BD9" s="258"/>
      <c r="BE9" s="259"/>
      <c r="BH9" s="19" t="s">
        <v>87</v>
      </c>
    </row>
    <row r="10" spans="3:60" ht="12" customHeight="1">
      <c r="D10" s="335" t="s">
        <v>48</v>
      </c>
      <c r="E10" s="335"/>
      <c r="F10" s="335"/>
      <c r="G10" s="335"/>
      <c r="H10" s="322">
        <f>見積書!K13</f>
        <v>0</v>
      </c>
      <c r="I10" s="322"/>
      <c r="J10" s="322"/>
      <c r="K10" s="322"/>
      <c r="L10" s="322"/>
      <c r="M10" s="591"/>
      <c r="N10" s="591"/>
      <c r="O10" s="591"/>
      <c r="P10" s="591"/>
      <c r="Q10" s="592"/>
      <c r="R10" s="593"/>
      <c r="S10" s="593"/>
      <c r="T10" s="593"/>
      <c r="U10" s="593"/>
      <c r="X10" s="245">
        <f>見積書!AO9</f>
        <v>0</v>
      </c>
      <c r="Y10" s="158"/>
      <c r="Z10" s="158"/>
      <c r="AA10" s="158"/>
      <c r="AB10" s="158"/>
      <c r="AC10" s="158"/>
      <c r="AD10" s="158"/>
      <c r="AE10" s="158"/>
      <c r="AF10" s="158"/>
      <c r="AG10" s="158"/>
      <c r="AH10" s="158"/>
      <c r="AI10" s="158"/>
      <c r="AJ10" s="158"/>
      <c r="AK10" s="158"/>
      <c r="AL10" s="158"/>
      <c r="AM10" s="246"/>
      <c r="AP10" s="239" t="s">
        <v>38</v>
      </c>
      <c r="AQ10" s="240"/>
      <c r="AR10" s="240"/>
      <c r="AS10" s="240"/>
      <c r="AT10" s="240"/>
      <c r="AU10" s="241"/>
      <c r="AV10" s="283">
        <v>0</v>
      </c>
      <c r="AW10" s="284"/>
      <c r="AX10" s="284"/>
      <c r="AY10" s="284"/>
      <c r="AZ10" s="284"/>
      <c r="BA10" s="284"/>
      <c r="BB10" s="284"/>
      <c r="BC10" s="284"/>
      <c r="BD10" s="284"/>
      <c r="BE10" s="285"/>
      <c r="BH10" s="19" t="s">
        <v>88</v>
      </c>
    </row>
    <row r="11" spans="3:60" ht="12" customHeight="1">
      <c r="X11" s="245">
        <f>見積書!AO10</f>
        <v>0</v>
      </c>
      <c r="Y11" s="158"/>
      <c r="Z11" s="158"/>
      <c r="AA11" s="158"/>
      <c r="AB11" s="158"/>
      <c r="AC11" s="158"/>
      <c r="AD11" s="158"/>
      <c r="AE11" s="158"/>
      <c r="AF11" s="158"/>
      <c r="AG11" s="158"/>
      <c r="AH11" s="158"/>
      <c r="AI11" s="158"/>
      <c r="AJ11" s="158"/>
      <c r="AK11" s="158"/>
      <c r="AL11" s="158"/>
      <c r="AM11" s="246"/>
      <c r="AP11" s="242"/>
      <c r="AQ11" s="243"/>
      <c r="AR11" s="243"/>
      <c r="AS11" s="243"/>
      <c r="AT11" s="243"/>
      <c r="AU11" s="244"/>
      <c r="AV11" s="286"/>
      <c r="AW11" s="287"/>
      <c r="AX11" s="287"/>
      <c r="AY11" s="287"/>
      <c r="AZ11" s="287"/>
      <c r="BA11" s="287"/>
      <c r="BB11" s="287"/>
      <c r="BC11" s="287"/>
      <c r="BD11" s="287"/>
      <c r="BE11" s="288"/>
    </row>
    <row r="12" spans="3:60" ht="12" customHeight="1">
      <c r="D12" s="275" t="s">
        <v>78</v>
      </c>
      <c r="E12" s="275"/>
      <c r="F12" s="275"/>
      <c r="G12" s="275"/>
      <c r="H12" s="275"/>
      <c r="I12" s="275"/>
      <c r="J12" s="275"/>
      <c r="K12" s="275"/>
      <c r="L12" s="273" t="str">
        <f>AV12</f>
        <v>0</v>
      </c>
      <c r="M12" s="273"/>
      <c r="N12" s="273"/>
      <c r="O12" s="273"/>
      <c r="P12" s="273"/>
      <c r="Q12" s="273"/>
      <c r="R12" s="273"/>
      <c r="S12" s="273"/>
      <c r="T12" s="273"/>
      <c r="U12" s="273"/>
      <c r="X12" s="245">
        <f>見積書!AO11</f>
        <v>0</v>
      </c>
      <c r="Y12" s="158"/>
      <c r="Z12" s="158"/>
      <c r="AA12" s="158"/>
      <c r="AB12" s="158"/>
      <c r="AC12" s="158"/>
      <c r="AD12" s="158"/>
      <c r="AE12" s="158"/>
      <c r="AF12" s="158"/>
      <c r="AG12" s="158"/>
      <c r="AH12" s="158"/>
      <c r="AI12" s="158"/>
      <c r="AJ12" s="158"/>
      <c r="AK12" s="158"/>
      <c r="AL12" s="158"/>
      <c r="AM12" s="246"/>
      <c r="AP12" s="239" t="s">
        <v>39</v>
      </c>
      <c r="AQ12" s="240"/>
      <c r="AR12" s="240"/>
      <c r="AS12" s="240"/>
      <c r="AT12" s="240"/>
      <c r="AU12" s="241"/>
      <c r="AV12" s="247" t="str">
        <f>IF(AV8-AV10=0,"0",AV8-AV10)</f>
        <v>0</v>
      </c>
      <c r="AW12" s="255"/>
      <c r="AX12" s="255"/>
      <c r="AY12" s="255"/>
      <c r="AZ12" s="255"/>
      <c r="BA12" s="255"/>
      <c r="BB12" s="255"/>
      <c r="BC12" s="255"/>
      <c r="BD12" s="255"/>
      <c r="BE12" s="256"/>
    </row>
    <row r="13" spans="3:60" ht="12" customHeight="1">
      <c r="D13" s="276"/>
      <c r="E13" s="276"/>
      <c r="F13" s="276"/>
      <c r="G13" s="276"/>
      <c r="H13" s="276"/>
      <c r="I13" s="276"/>
      <c r="J13" s="276"/>
      <c r="K13" s="276"/>
      <c r="L13" s="274"/>
      <c r="M13" s="274"/>
      <c r="N13" s="274"/>
      <c r="O13" s="274"/>
      <c r="P13" s="274"/>
      <c r="Q13" s="274"/>
      <c r="R13" s="274"/>
      <c r="S13" s="274"/>
      <c r="T13" s="274"/>
      <c r="U13" s="274"/>
      <c r="X13" s="245">
        <f>見積書!AO12</f>
        <v>0</v>
      </c>
      <c r="Y13" s="158"/>
      <c r="Z13" s="158"/>
      <c r="AA13" s="158"/>
      <c r="AB13" s="158"/>
      <c r="AC13" s="158"/>
      <c r="AD13" s="158"/>
      <c r="AE13" s="158"/>
      <c r="AF13" s="158"/>
      <c r="AG13" s="158"/>
      <c r="AH13" s="158"/>
      <c r="AI13" s="158"/>
      <c r="AJ13" s="158"/>
      <c r="AK13" s="158"/>
      <c r="AL13" s="158"/>
      <c r="AM13" s="246"/>
      <c r="AP13" s="242"/>
      <c r="AQ13" s="243"/>
      <c r="AR13" s="243"/>
      <c r="AS13" s="243"/>
      <c r="AT13" s="243"/>
      <c r="AU13" s="244"/>
      <c r="AV13" s="257"/>
      <c r="AW13" s="258"/>
      <c r="AX13" s="258"/>
      <c r="AY13" s="258"/>
      <c r="AZ13" s="258"/>
      <c r="BA13" s="258"/>
      <c r="BB13" s="258"/>
      <c r="BC13" s="258"/>
      <c r="BD13" s="258"/>
      <c r="BE13" s="259"/>
    </row>
    <row r="14" spans="3:60" ht="12" customHeight="1">
      <c r="X14" s="245">
        <f>見積書!AO13</f>
        <v>0</v>
      </c>
      <c r="Y14" s="158"/>
      <c r="Z14" s="158"/>
      <c r="AA14" s="158"/>
      <c r="AB14" s="158"/>
      <c r="AC14" s="158"/>
      <c r="AD14" s="158"/>
      <c r="AE14" s="158"/>
      <c r="AF14" s="158"/>
      <c r="AG14" s="158"/>
      <c r="AH14" s="158"/>
      <c r="AI14" s="158"/>
      <c r="AJ14" s="158"/>
      <c r="AK14" s="158"/>
      <c r="AL14" s="158"/>
      <c r="AM14" s="246"/>
      <c r="AP14" s="239" t="s">
        <v>37</v>
      </c>
      <c r="AQ14" s="240"/>
      <c r="AR14" s="240"/>
      <c r="AS14" s="240"/>
      <c r="AT14" s="240"/>
      <c r="AU14" s="241"/>
      <c r="AV14" s="247" t="str">
        <f>IF(AV4-AV10-AV12=0,"0",AV4-AV10-AV12)</f>
        <v>0</v>
      </c>
      <c r="AW14" s="255"/>
      <c r="AX14" s="255"/>
      <c r="AY14" s="255"/>
      <c r="AZ14" s="255"/>
      <c r="BA14" s="255"/>
      <c r="BB14" s="255"/>
      <c r="BC14" s="255"/>
      <c r="BD14" s="255"/>
      <c r="BE14" s="256"/>
    </row>
    <row r="15" spans="3:60" ht="12" customHeight="1" thickBot="1">
      <c r="D15" s="279" t="s">
        <v>50</v>
      </c>
      <c r="E15" s="337"/>
      <c r="F15" s="337"/>
      <c r="G15" s="337"/>
      <c r="H15" s="337"/>
      <c r="I15" s="334" t="s">
        <v>75</v>
      </c>
      <c r="J15" s="334"/>
      <c r="K15" s="334"/>
      <c r="L15" s="277" t="s">
        <v>70</v>
      </c>
      <c r="M15" s="277"/>
      <c r="N15" s="42"/>
      <c r="O15" s="277" t="s">
        <v>54</v>
      </c>
      <c r="P15" s="277"/>
      <c r="Q15" s="277"/>
      <c r="R15" s="333">
        <v>0.9</v>
      </c>
      <c r="S15" s="334"/>
      <c r="T15" s="277" t="s">
        <v>51</v>
      </c>
      <c r="U15" s="277"/>
      <c r="X15" s="245" t="s">
        <v>99</v>
      </c>
      <c r="Y15" s="158"/>
      <c r="Z15" s="158"/>
      <c r="AA15" s="158"/>
      <c r="AB15" s="158"/>
      <c r="AC15" s="158"/>
      <c r="AD15" s="158"/>
      <c r="AE15" s="158"/>
      <c r="AF15" s="158"/>
      <c r="AG15" s="158"/>
      <c r="AH15" s="158"/>
      <c r="AI15" s="158"/>
      <c r="AJ15" s="158"/>
      <c r="AK15" s="158"/>
      <c r="AL15" s="158"/>
      <c r="AM15" s="246"/>
      <c r="AP15" s="266"/>
      <c r="AQ15" s="267"/>
      <c r="AR15" s="267"/>
      <c r="AS15" s="267"/>
      <c r="AT15" s="267"/>
      <c r="AU15" s="268"/>
      <c r="AV15" s="260"/>
      <c r="AW15" s="261"/>
      <c r="AX15" s="261"/>
      <c r="AY15" s="261"/>
      <c r="AZ15" s="261"/>
      <c r="BA15" s="261"/>
      <c r="BB15" s="261"/>
      <c r="BC15" s="261"/>
      <c r="BD15" s="261"/>
      <c r="BE15" s="262"/>
    </row>
    <row r="16" spans="3:60" ht="12" customHeight="1">
      <c r="D16" s="337"/>
      <c r="E16" s="337"/>
      <c r="F16" s="337"/>
      <c r="G16" s="337"/>
      <c r="H16" s="337"/>
      <c r="I16" s="277" t="s">
        <v>52</v>
      </c>
      <c r="J16" s="277"/>
      <c r="K16" s="277"/>
      <c r="L16" s="237" t="s">
        <v>76</v>
      </c>
      <c r="M16" s="237"/>
      <c r="N16" s="237"/>
      <c r="O16" s="237"/>
      <c r="P16" s="278"/>
      <c r="Q16" s="42"/>
      <c r="R16" s="236">
        <v>1</v>
      </c>
      <c r="S16" s="237"/>
      <c r="T16" s="238"/>
      <c r="U16" s="238"/>
      <c r="X16" s="56"/>
      <c r="Y16" s="74">
        <f>見積書!AP15</f>
        <v>0</v>
      </c>
      <c r="Z16" s="74">
        <f>見積書!AQ15</f>
        <v>0</v>
      </c>
      <c r="AA16" s="74">
        <f>見積書!AR15</f>
        <v>0</v>
      </c>
      <c r="AB16" s="74">
        <f>見積書!AS15</f>
        <v>0</v>
      </c>
      <c r="AC16" s="74">
        <f>見積書!AT15</f>
        <v>0</v>
      </c>
      <c r="AD16" s="74">
        <f>見積書!AU15</f>
        <v>0</v>
      </c>
      <c r="AE16" s="74">
        <f>見積書!AV15</f>
        <v>0</v>
      </c>
      <c r="AF16" s="74">
        <f>見積書!AW15</f>
        <v>0</v>
      </c>
      <c r="AG16" s="74">
        <f>見積書!AX15</f>
        <v>0</v>
      </c>
      <c r="AH16" s="74">
        <f>見積書!AY15</f>
        <v>0</v>
      </c>
      <c r="AI16" s="74">
        <f>見積書!AZ15</f>
        <v>0</v>
      </c>
      <c r="AJ16" s="74">
        <f>見積書!BA15</f>
        <v>0</v>
      </c>
      <c r="AK16" s="74">
        <f>見積書!BB15</f>
        <v>0</v>
      </c>
      <c r="AL16" s="74">
        <f>見積書!BC15</f>
        <v>0</v>
      </c>
      <c r="AM16" s="57"/>
      <c r="AP16" s="345" t="s">
        <v>36</v>
      </c>
      <c r="AQ16" s="346"/>
      <c r="AR16" s="346"/>
      <c r="AS16" s="346"/>
      <c r="AT16" s="346"/>
      <c r="AU16" s="347"/>
      <c r="AV16" s="230"/>
      <c r="AW16" s="231"/>
      <c r="AX16" s="231"/>
      <c r="AY16" s="231"/>
      <c r="AZ16" s="231"/>
      <c r="BA16" s="231"/>
      <c r="BB16" s="231"/>
      <c r="BC16" s="231"/>
      <c r="BD16" s="231"/>
      <c r="BE16" s="232"/>
    </row>
    <row r="17" spans="3:57" ht="12" customHeight="1" thickBot="1">
      <c r="D17" s="338"/>
      <c r="E17" s="338"/>
      <c r="F17" s="338"/>
      <c r="G17" s="338"/>
      <c r="H17" s="338"/>
      <c r="I17" s="336" t="s">
        <v>53</v>
      </c>
      <c r="J17" s="336"/>
      <c r="K17" s="336"/>
      <c r="L17" s="237"/>
      <c r="M17" s="237"/>
      <c r="N17" s="237"/>
      <c r="O17" s="237"/>
      <c r="P17" s="278"/>
      <c r="Q17" s="43"/>
      <c r="R17" s="236">
        <f>IF(R16=0," ",1-R16)</f>
        <v>0</v>
      </c>
      <c r="S17" s="237"/>
      <c r="T17" s="238"/>
      <c r="U17" s="238"/>
      <c r="X17" s="44"/>
      <c r="Y17" s="45"/>
      <c r="Z17" s="45"/>
      <c r="AA17" s="45"/>
      <c r="AB17" s="45"/>
      <c r="AC17" s="351" t="s">
        <v>16</v>
      </c>
      <c r="AD17" s="351"/>
      <c r="AE17" s="351"/>
      <c r="AF17" s="351"/>
      <c r="AG17" s="351"/>
      <c r="AH17" s="351"/>
      <c r="AI17" s="352">
        <f>見積書!AZ16</f>
        <v>0</v>
      </c>
      <c r="AJ17" s="352"/>
      <c r="AK17" s="352"/>
      <c r="AL17" s="352"/>
      <c r="AM17" s="46" t="s">
        <v>15</v>
      </c>
      <c r="AP17" s="348"/>
      <c r="AQ17" s="349"/>
      <c r="AR17" s="349"/>
      <c r="AS17" s="349"/>
      <c r="AT17" s="349"/>
      <c r="AU17" s="350"/>
      <c r="AV17" s="233"/>
      <c r="AW17" s="234"/>
      <c r="AX17" s="234"/>
      <c r="AY17" s="234"/>
      <c r="AZ17" s="234"/>
      <c r="BA17" s="234"/>
      <c r="BB17" s="234"/>
      <c r="BC17" s="234"/>
      <c r="BD17" s="234"/>
      <c r="BE17" s="235"/>
    </row>
    <row r="18" spans="3:57" ht="12" customHeight="1">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row>
    <row r="19" spans="3:57" ht="12" customHeight="1">
      <c r="C19" s="289" t="s">
        <v>45</v>
      </c>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90"/>
      <c r="AN19" s="299" t="s">
        <v>30</v>
      </c>
      <c r="AO19" s="289"/>
      <c r="AP19" s="289"/>
      <c r="AQ19" s="289"/>
      <c r="AR19" s="289"/>
      <c r="AS19" s="289"/>
      <c r="AT19" s="289"/>
      <c r="AU19" s="289"/>
      <c r="AV19" s="289"/>
      <c r="AW19" s="289" t="s">
        <v>31</v>
      </c>
      <c r="AX19" s="289"/>
      <c r="AY19" s="289"/>
      <c r="AZ19" s="289"/>
      <c r="BA19" s="289"/>
      <c r="BB19" s="289"/>
      <c r="BC19" s="289"/>
      <c r="BD19" s="289"/>
      <c r="BE19" s="289"/>
    </row>
    <row r="20" spans="3:57" ht="12" customHeight="1">
      <c r="C20" s="293" t="s">
        <v>1</v>
      </c>
      <c r="D20" s="294"/>
      <c r="E20" s="293" t="s">
        <v>3</v>
      </c>
      <c r="F20" s="291"/>
      <c r="G20" s="291"/>
      <c r="H20" s="291"/>
      <c r="I20" s="291"/>
      <c r="J20" s="291"/>
      <c r="K20" s="291"/>
      <c r="L20" s="291"/>
      <c r="M20" s="291"/>
      <c r="N20" s="291"/>
      <c r="O20" s="291" t="s">
        <v>2</v>
      </c>
      <c r="P20" s="291"/>
      <c r="Q20" s="291"/>
      <c r="R20" s="291"/>
      <c r="S20" s="291"/>
      <c r="T20" s="291"/>
      <c r="U20" s="291"/>
      <c r="V20" s="291"/>
      <c r="W20" s="291"/>
      <c r="X20" s="294"/>
      <c r="Y20" s="293" t="s">
        <v>4</v>
      </c>
      <c r="Z20" s="291"/>
      <c r="AA20" s="291"/>
      <c r="AB20" s="291"/>
      <c r="AC20" s="291" t="s">
        <v>5</v>
      </c>
      <c r="AD20" s="294"/>
      <c r="AE20" s="293" t="s">
        <v>6</v>
      </c>
      <c r="AF20" s="291"/>
      <c r="AG20" s="291"/>
      <c r="AH20" s="291"/>
      <c r="AI20" s="291" t="s">
        <v>7</v>
      </c>
      <c r="AJ20" s="291"/>
      <c r="AK20" s="291"/>
      <c r="AL20" s="291"/>
      <c r="AM20" s="292"/>
      <c r="AN20" s="295" t="s">
        <v>4</v>
      </c>
      <c r="AO20" s="296"/>
      <c r="AP20" s="296"/>
      <c r="AQ20" s="296"/>
      <c r="AR20" s="296" t="s">
        <v>7</v>
      </c>
      <c r="AS20" s="296"/>
      <c r="AT20" s="296"/>
      <c r="AU20" s="296"/>
      <c r="AV20" s="297"/>
      <c r="AW20" s="298" t="s">
        <v>4</v>
      </c>
      <c r="AX20" s="296"/>
      <c r="AY20" s="296"/>
      <c r="AZ20" s="296"/>
      <c r="BA20" s="296" t="s">
        <v>7</v>
      </c>
      <c r="BB20" s="296"/>
      <c r="BC20" s="296"/>
      <c r="BD20" s="296"/>
      <c r="BE20" s="297"/>
    </row>
    <row r="21" spans="3:57" ht="12" customHeight="1">
      <c r="C21" s="227">
        <f>見積書!C21</f>
        <v>0</v>
      </c>
      <c r="D21" s="228"/>
      <c r="E21" s="208">
        <f>見積書!E21</f>
        <v>0</v>
      </c>
      <c r="F21" s="209"/>
      <c r="G21" s="209"/>
      <c r="H21" s="209"/>
      <c r="I21" s="209"/>
      <c r="J21" s="209"/>
      <c r="K21" s="209"/>
      <c r="L21" s="209"/>
      <c r="M21" s="209"/>
      <c r="N21" s="209"/>
      <c r="O21" s="200">
        <f>見積書!O21</f>
        <v>0</v>
      </c>
      <c r="P21" s="201"/>
      <c r="Q21" s="201"/>
      <c r="R21" s="201"/>
      <c r="S21" s="201"/>
      <c r="T21" s="201"/>
      <c r="U21" s="201"/>
      <c r="V21" s="201"/>
      <c r="W21" s="201"/>
      <c r="X21" s="202"/>
      <c r="Y21" s="210">
        <f>見積書!Y21</f>
        <v>0</v>
      </c>
      <c r="Z21" s="211"/>
      <c r="AA21" s="211"/>
      <c r="AB21" s="211"/>
      <c r="AC21" s="229">
        <f>見積書!AC21</f>
        <v>0</v>
      </c>
      <c r="AD21" s="228"/>
      <c r="AE21" s="221">
        <f>見積書!AE21</f>
        <v>0</v>
      </c>
      <c r="AF21" s="212"/>
      <c r="AG21" s="212"/>
      <c r="AH21" s="212"/>
      <c r="AI21" s="212"/>
      <c r="AJ21" s="212"/>
      <c r="AK21" s="212"/>
      <c r="AL21" s="212"/>
      <c r="AM21" s="222"/>
      <c r="AN21" s="223"/>
      <c r="AO21" s="211"/>
      <c r="AP21" s="211"/>
      <c r="AQ21" s="211"/>
      <c r="AR21" s="212"/>
      <c r="AS21" s="212"/>
      <c r="AT21" s="212"/>
      <c r="AU21" s="212"/>
      <c r="AV21" s="213"/>
      <c r="AW21" s="210"/>
      <c r="AX21" s="211"/>
      <c r="AY21" s="211"/>
      <c r="AZ21" s="211"/>
      <c r="BA21" s="212"/>
      <c r="BB21" s="212"/>
      <c r="BC21" s="212"/>
      <c r="BD21" s="212"/>
      <c r="BE21" s="213"/>
    </row>
    <row r="22" spans="3:57" ht="12" customHeight="1">
      <c r="C22" s="214">
        <f>見積書!C22</f>
        <v>0</v>
      </c>
      <c r="D22" s="215"/>
      <c r="E22" s="206">
        <f>見積書!E22</f>
        <v>0</v>
      </c>
      <c r="F22" s="207"/>
      <c r="G22" s="207"/>
      <c r="H22" s="207"/>
      <c r="I22" s="207"/>
      <c r="J22" s="207"/>
      <c r="K22" s="207"/>
      <c r="L22" s="207"/>
      <c r="M22" s="207"/>
      <c r="N22" s="207"/>
      <c r="O22" s="203">
        <f>見積書!O22</f>
        <v>0</v>
      </c>
      <c r="P22" s="204"/>
      <c r="Q22" s="204"/>
      <c r="R22" s="204"/>
      <c r="S22" s="204"/>
      <c r="T22" s="204"/>
      <c r="U22" s="204"/>
      <c r="V22" s="204"/>
      <c r="W22" s="204"/>
      <c r="X22" s="205"/>
      <c r="Y22" s="216">
        <f>見積書!Y22</f>
        <v>0</v>
      </c>
      <c r="Z22" s="217"/>
      <c r="AA22" s="217"/>
      <c r="AB22" s="217"/>
      <c r="AC22" s="218">
        <f>見積書!AC22</f>
        <v>0</v>
      </c>
      <c r="AD22" s="215"/>
      <c r="AE22" s="219">
        <f>見積書!AE22</f>
        <v>0</v>
      </c>
      <c r="AF22" s="220"/>
      <c r="AG22" s="220"/>
      <c r="AH22" s="220"/>
      <c r="AI22" s="220">
        <f>ROUND(Y22*AE22,0)</f>
        <v>0</v>
      </c>
      <c r="AJ22" s="220"/>
      <c r="AK22" s="220"/>
      <c r="AL22" s="220"/>
      <c r="AM22" s="224"/>
      <c r="AN22" s="225"/>
      <c r="AO22" s="217"/>
      <c r="AP22" s="217"/>
      <c r="AQ22" s="217"/>
      <c r="AR22" s="220">
        <f>ROUND($AE22*AN22,0)</f>
        <v>0</v>
      </c>
      <c r="AS22" s="220"/>
      <c r="AT22" s="220"/>
      <c r="AU22" s="220"/>
      <c r="AV22" s="226"/>
      <c r="AW22" s="216"/>
      <c r="AX22" s="217"/>
      <c r="AY22" s="217"/>
      <c r="AZ22" s="217"/>
      <c r="BA22" s="220">
        <f>ROUND($AE22*AW22,0)</f>
        <v>0</v>
      </c>
      <c r="BB22" s="220"/>
      <c r="BC22" s="220"/>
      <c r="BD22" s="220"/>
      <c r="BE22" s="226"/>
    </row>
    <row r="23" spans="3:57" ht="12" customHeight="1">
      <c r="C23" s="227">
        <f>見積書!C23</f>
        <v>0</v>
      </c>
      <c r="D23" s="228"/>
      <c r="E23" s="208">
        <f>見積書!E23</f>
        <v>0</v>
      </c>
      <c r="F23" s="209"/>
      <c r="G23" s="209"/>
      <c r="H23" s="209"/>
      <c r="I23" s="209"/>
      <c r="J23" s="209"/>
      <c r="K23" s="209"/>
      <c r="L23" s="209"/>
      <c r="M23" s="209"/>
      <c r="N23" s="209"/>
      <c r="O23" s="200">
        <f>見積書!O23</f>
        <v>0</v>
      </c>
      <c r="P23" s="201"/>
      <c r="Q23" s="201"/>
      <c r="R23" s="201"/>
      <c r="S23" s="201"/>
      <c r="T23" s="201"/>
      <c r="U23" s="201"/>
      <c r="V23" s="201"/>
      <c r="W23" s="201"/>
      <c r="X23" s="202"/>
      <c r="Y23" s="210">
        <f>見積書!Y23</f>
        <v>0</v>
      </c>
      <c r="Z23" s="211"/>
      <c r="AA23" s="211"/>
      <c r="AB23" s="211"/>
      <c r="AC23" s="229">
        <f>見積書!AC23</f>
        <v>0</v>
      </c>
      <c r="AD23" s="228"/>
      <c r="AE23" s="221">
        <f>見積書!AE23</f>
        <v>0</v>
      </c>
      <c r="AF23" s="212"/>
      <c r="AG23" s="212"/>
      <c r="AH23" s="212"/>
      <c r="AI23" s="212"/>
      <c r="AJ23" s="212"/>
      <c r="AK23" s="212"/>
      <c r="AL23" s="212"/>
      <c r="AM23" s="222"/>
      <c r="AN23" s="223"/>
      <c r="AO23" s="211"/>
      <c r="AP23" s="211"/>
      <c r="AQ23" s="211"/>
      <c r="AR23" s="212"/>
      <c r="AS23" s="212"/>
      <c r="AT23" s="212"/>
      <c r="AU23" s="212"/>
      <c r="AV23" s="213"/>
      <c r="AW23" s="210"/>
      <c r="AX23" s="211"/>
      <c r="AY23" s="211"/>
      <c r="AZ23" s="211"/>
      <c r="BA23" s="212"/>
      <c r="BB23" s="212"/>
      <c r="BC23" s="212"/>
      <c r="BD23" s="212"/>
      <c r="BE23" s="213"/>
    </row>
    <row r="24" spans="3:57" ht="12" customHeight="1">
      <c r="C24" s="214">
        <f>見積書!C24</f>
        <v>0</v>
      </c>
      <c r="D24" s="215"/>
      <c r="E24" s="206">
        <f>見積書!E24</f>
        <v>0</v>
      </c>
      <c r="F24" s="207"/>
      <c r="G24" s="207"/>
      <c r="H24" s="207"/>
      <c r="I24" s="207"/>
      <c r="J24" s="207"/>
      <c r="K24" s="207"/>
      <c r="L24" s="207"/>
      <c r="M24" s="207"/>
      <c r="N24" s="207"/>
      <c r="O24" s="203">
        <f>見積書!O24</f>
        <v>0</v>
      </c>
      <c r="P24" s="204"/>
      <c r="Q24" s="204"/>
      <c r="R24" s="204"/>
      <c r="S24" s="204"/>
      <c r="T24" s="204"/>
      <c r="U24" s="204"/>
      <c r="V24" s="204"/>
      <c r="W24" s="204"/>
      <c r="X24" s="205"/>
      <c r="Y24" s="216">
        <f>見積書!Y24</f>
        <v>0</v>
      </c>
      <c r="Z24" s="217"/>
      <c r="AA24" s="217"/>
      <c r="AB24" s="217"/>
      <c r="AC24" s="218">
        <f>見積書!AC24</f>
        <v>0</v>
      </c>
      <c r="AD24" s="215"/>
      <c r="AE24" s="219">
        <f>見積書!AE24</f>
        <v>0</v>
      </c>
      <c r="AF24" s="220"/>
      <c r="AG24" s="220"/>
      <c r="AH24" s="220"/>
      <c r="AI24" s="220">
        <f t="shared" ref="AI24" si="0">ROUND(Y24*AE24,0)</f>
        <v>0</v>
      </c>
      <c r="AJ24" s="220"/>
      <c r="AK24" s="220"/>
      <c r="AL24" s="220"/>
      <c r="AM24" s="224"/>
      <c r="AN24" s="225"/>
      <c r="AO24" s="217"/>
      <c r="AP24" s="217"/>
      <c r="AQ24" s="217"/>
      <c r="AR24" s="220">
        <f t="shared" ref="AR24" si="1">ROUND($AE24*AN24,0)</f>
        <v>0</v>
      </c>
      <c r="AS24" s="220"/>
      <c r="AT24" s="220"/>
      <c r="AU24" s="220"/>
      <c r="AV24" s="226"/>
      <c r="AW24" s="216"/>
      <c r="AX24" s="217"/>
      <c r="AY24" s="217"/>
      <c r="AZ24" s="217"/>
      <c r="BA24" s="220">
        <f t="shared" ref="BA24" si="2">ROUND($AE24*AW24,0)</f>
        <v>0</v>
      </c>
      <c r="BB24" s="220"/>
      <c r="BC24" s="220"/>
      <c r="BD24" s="220"/>
      <c r="BE24" s="226"/>
    </row>
    <row r="25" spans="3:57" ht="12" customHeight="1">
      <c r="C25" s="227">
        <f>見積書!C25</f>
        <v>0</v>
      </c>
      <c r="D25" s="228"/>
      <c r="E25" s="208">
        <f>見積書!E25</f>
        <v>0</v>
      </c>
      <c r="F25" s="209"/>
      <c r="G25" s="209"/>
      <c r="H25" s="209"/>
      <c r="I25" s="209"/>
      <c r="J25" s="209"/>
      <c r="K25" s="209"/>
      <c r="L25" s="209"/>
      <c r="M25" s="209"/>
      <c r="N25" s="209"/>
      <c r="O25" s="200">
        <f>見積書!O25</f>
        <v>0</v>
      </c>
      <c r="P25" s="201"/>
      <c r="Q25" s="201"/>
      <c r="R25" s="201"/>
      <c r="S25" s="201"/>
      <c r="T25" s="201"/>
      <c r="U25" s="201"/>
      <c r="V25" s="201"/>
      <c r="W25" s="201"/>
      <c r="X25" s="202"/>
      <c r="Y25" s="210">
        <f>見積書!Y25</f>
        <v>0</v>
      </c>
      <c r="Z25" s="211"/>
      <c r="AA25" s="211"/>
      <c r="AB25" s="211"/>
      <c r="AC25" s="229">
        <f>見積書!AC25</f>
        <v>0</v>
      </c>
      <c r="AD25" s="228"/>
      <c r="AE25" s="221">
        <f>見積書!AE25</f>
        <v>0</v>
      </c>
      <c r="AF25" s="212"/>
      <c r="AG25" s="212"/>
      <c r="AH25" s="212"/>
      <c r="AI25" s="212"/>
      <c r="AJ25" s="212"/>
      <c r="AK25" s="212"/>
      <c r="AL25" s="212"/>
      <c r="AM25" s="222"/>
      <c r="AN25" s="223"/>
      <c r="AO25" s="211"/>
      <c r="AP25" s="211"/>
      <c r="AQ25" s="211"/>
      <c r="AR25" s="212"/>
      <c r="AS25" s="212"/>
      <c r="AT25" s="212"/>
      <c r="AU25" s="212"/>
      <c r="AV25" s="213"/>
      <c r="AW25" s="210"/>
      <c r="AX25" s="211"/>
      <c r="AY25" s="211"/>
      <c r="AZ25" s="211"/>
      <c r="BA25" s="212"/>
      <c r="BB25" s="212"/>
      <c r="BC25" s="212"/>
      <c r="BD25" s="212"/>
      <c r="BE25" s="213"/>
    </row>
    <row r="26" spans="3:57" ht="12" customHeight="1">
      <c r="C26" s="214">
        <f>見積書!C26</f>
        <v>0</v>
      </c>
      <c r="D26" s="215"/>
      <c r="E26" s="206">
        <f>見積書!E26</f>
        <v>0</v>
      </c>
      <c r="F26" s="207"/>
      <c r="G26" s="207"/>
      <c r="H26" s="207"/>
      <c r="I26" s="207"/>
      <c r="J26" s="207"/>
      <c r="K26" s="207"/>
      <c r="L26" s="207"/>
      <c r="M26" s="207"/>
      <c r="N26" s="207"/>
      <c r="O26" s="203">
        <f>見積書!O26</f>
        <v>0</v>
      </c>
      <c r="P26" s="204"/>
      <c r="Q26" s="204"/>
      <c r="R26" s="204"/>
      <c r="S26" s="204"/>
      <c r="T26" s="204"/>
      <c r="U26" s="204"/>
      <c r="V26" s="204"/>
      <c r="W26" s="204"/>
      <c r="X26" s="205"/>
      <c r="Y26" s="216">
        <f>見積書!Y26</f>
        <v>0</v>
      </c>
      <c r="Z26" s="217"/>
      <c r="AA26" s="217"/>
      <c r="AB26" s="217"/>
      <c r="AC26" s="218">
        <f>見積書!AC26</f>
        <v>0</v>
      </c>
      <c r="AD26" s="215"/>
      <c r="AE26" s="219">
        <f>見積書!AE26</f>
        <v>0</v>
      </c>
      <c r="AF26" s="220"/>
      <c r="AG26" s="220"/>
      <c r="AH26" s="220"/>
      <c r="AI26" s="220">
        <f t="shared" ref="AI26" si="3">ROUND(Y26*AE26,0)</f>
        <v>0</v>
      </c>
      <c r="AJ26" s="220"/>
      <c r="AK26" s="220"/>
      <c r="AL26" s="220"/>
      <c r="AM26" s="224"/>
      <c r="AN26" s="225"/>
      <c r="AO26" s="217"/>
      <c r="AP26" s="217"/>
      <c r="AQ26" s="217"/>
      <c r="AR26" s="220">
        <f t="shared" ref="AR26" si="4">ROUND($AE26*AN26,0)</f>
        <v>0</v>
      </c>
      <c r="AS26" s="220"/>
      <c r="AT26" s="220"/>
      <c r="AU26" s="220"/>
      <c r="AV26" s="226"/>
      <c r="AW26" s="216"/>
      <c r="AX26" s="217"/>
      <c r="AY26" s="217"/>
      <c r="AZ26" s="217"/>
      <c r="BA26" s="220">
        <f t="shared" ref="BA26" si="5">ROUND($AE26*AW26,0)</f>
        <v>0</v>
      </c>
      <c r="BB26" s="220"/>
      <c r="BC26" s="220"/>
      <c r="BD26" s="220"/>
      <c r="BE26" s="226"/>
    </row>
    <row r="27" spans="3:57" ht="12" customHeight="1">
      <c r="C27" s="227">
        <f>見積書!C27</f>
        <v>0</v>
      </c>
      <c r="D27" s="228"/>
      <c r="E27" s="208">
        <f>見積書!E27</f>
        <v>0</v>
      </c>
      <c r="F27" s="209"/>
      <c r="G27" s="209"/>
      <c r="H27" s="209"/>
      <c r="I27" s="209"/>
      <c r="J27" s="209"/>
      <c r="K27" s="209"/>
      <c r="L27" s="209"/>
      <c r="M27" s="209"/>
      <c r="N27" s="209"/>
      <c r="O27" s="200">
        <f>見積書!O27</f>
        <v>0</v>
      </c>
      <c r="P27" s="201"/>
      <c r="Q27" s="201"/>
      <c r="R27" s="201"/>
      <c r="S27" s="201"/>
      <c r="T27" s="201"/>
      <c r="U27" s="201"/>
      <c r="V27" s="201"/>
      <c r="W27" s="201"/>
      <c r="X27" s="202"/>
      <c r="Y27" s="210">
        <f>見積書!Y27</f>
        <v>0</v>
      </c>
      <c r="Z27" s="211"/>
      <c r="AA27" s="211"/>
      <c r="AB27" s="211"/>
      <c r="AC27" s="229">
        <f>見積書!AC27</f>
        <v>0</v>
      </c>
      <c r="AD27" s="228"/>
      <c r="AE27" s="221">
        <f>見積書!AE27</f>
        <v>0</v>
      </c>
      <c r="AF27" s="212"/>
      <c r="AG27" s="212"/>
      <c r="AH27" s="212"/>
      <c r="AI27" s="212"/>
      <c r="AJ27" s="212"/>
      <c r="AK27" s="212"/>
      <c r="AL27" s="212"/>
      <c r="AM27" s="222"/>
      <c r="AN27" s="223"/>
      <c r="AO27" s="211"/>
      <c r="AP27" s="211"/>
      <c r="AQ27" s="211"/>
      <c r="AR27" s="212"/>
      <c r="AS27" s="212"/>
      <c r="AT27" s="212"/>
      <c r="AU27" s="212"/>
      <c r="AV27" s="213"/>
      <c r="AW27" s="210"/>
      <c r="AX27" s="211"/>
      <c r="AY27" s="211"/>
      <c r="AZ27" s="211"/>
      <c r="BA27" s="212"/>
      <c r="BB27" s="212"/>
      <c r="BC27" s="212"/>
      <c r="BD27" s="212"/>
      <c r="BE27" s="213"/>
    </row>
    <row r="28" spans="3:57" ht="12" customHeight="1">
      <c r="C28" s="214">
        <f>見積書!C28</f>
        <v>0</v>
      </c>
      <c r="D28" s="215"/>
      <c r="E28" s="206">
        <f>見積書!E28</f>
        <v>0</v>
      </c>
      <c r="F28" s="207"/>
      <c r="G28" s="207"/>
      <c r="H28" s="207"/>
      <c r="I28" s="207"/>
      <c r="J28" s="207"/>
      <c r="K28" s="207"/>
      <c r="L28" s="207"/>
      <c r="M28" s="207"/>
      <c r="N28" s="207"/>
      <c r="O28" s="203">
        <f>見積書!O28</f>
        <v>0</v>
      </c>
      <c r="P28" s="204"/>
      <c r="Q28" s="204"/>
      <c r="R28" s="204"/>
      <c r="S28" s="204"/>
      <c r="T28" s="204"/>
      <c r="U28" s="204"/>
      <c r="V28" s="204"/>
      <c r="W28" s="204"/>
      <c r="X28" s="205"/>
      <c r="Y28" s="216">
        <f>見積書!Y28</f>
        <v>0</v>
      </c>
      <c r="Z28" s="217"/>
      <c r="AA28" s="217"/>
      <c r="AB28" s="217"/>
      <c r="AC28" s="218">
        <f>見積書!AC28</f>
        <v>0</v>
      </c>
      <c r="AD28" s="215"/>
      <c r="AE28" s="219">
        <f>見積書!AE28</f>
        <v>0</v>
      </c>
      <c r="AF28" s="220"/>
      <c r="AG28" s="220"/>
      <c r="AH28" s="220"/>
      <c r="AI28" s="220">
        <f t="shared" ref="AI28" si="6">ROUND(Y28*AE28,0)</f>
        <v>0</v>
      </c>
      <c r="AJ28" s="220"/>
      <c r="AK28" s="220"/>
      <c r="AL28" s="220"/>
      <c r="AM28" s="224"/>
      <c r="AN28" s="225"/>
      <c r="AO28" s="217"/>
      <c r="AP28" s="217"/>
      <c r="AQ28" s="217"/>
      <c r="AR28" s="220">
        <f t="shared" ref="AR28" si="7">ROUND($AE28*AN28,0)</f>
        <v>0</v>
      </c>
      <c r="AS28" s="220"/>
      <c r="AT28" s="220"/>
      <c r="AU28" s="220"/>
      <c r="AV28" s="226"/>
      <c r="AW28" s="216"/>
      <c r="AX28" s="217"/>
      <c r="AY28" s="217"/>
      <c r="AZ28" s="217"/>
      <c r="BA28" s="220">
        <f t="shared" ref="BA28" si="8">ROUND($AE28*AW28,0)</f>
        <v>0</v>
      </c>
      <c r="BB28" s="220"/>
      <c r="BC28" s="220"/>
      <c r="BD28" s="220"/>
      <c r="BE28" s="226"/>
    </row>
    <row r="29" spans="3:57" ht="12" customHeight="1">
      <c r="C29" s="227">
        <f>見積書!C29</f>
        <v>0</v>
      </c>
      <c r="D29" s="228"/>
      <c r="E29" s="208">
        <f>見積書!E29</f>
        <v>0</v>
      </c>
      <c r="F29" s="209"/>
      <c r="G29" s="209"/>
      <c r="H29" s="209"/>
      <c r="I29" s="209"/>
      <c r="J29" s="209"/>
      <c r="K29" s="209"/>
      <c r="L29" s="209"/>
      <c r="M29" s="209"/>
      <c r="N29" s="209"/>
      <c r="O29" s="200">
        <f>見積書!O29</f>
        <v>0</v>
      </c>
      <c r="P29" s="201"/>
      <c r="Q29" s="201"/>
      <c r="R29" s="201"/>
      <c r="S29" s="201"/>
      <c r="T29" s="201"/>
      <c r="U29" s="201"/>
      <c r="V29" s="201"/>
      <c r="W29" s="201"/>
      <c r="X29" s="202"/>
      <c r="Y29" s="210">
        <f>見積書!Y29</f>
        <v>0</v>
      </c>
      <c r="Z29" s="211"/>
      <c r="AA29" s="211"/>
      <c r="AB29" s="211"/>
      <c r="AC29" s="229">
        <f>見積書!AC29</f>
        <v>0</v>
      </c>
      <c r="AD29" s="228"/>
      <c r="AE29" s="221">
        <f>見積書!AE29</f>
        <v>0</v>
      </c>
      <c r="AF29" s="212"/>
      <c r="AG29" s="212"/>
      <c r="AH29" s="212"/>
      <c r="AI29" s="212"/>
      <c r="AJ29" s="212"/>
      <c r="AK29" s="212"/>
      <c r="AL29" s="212"/>
      <c r="AM29" s="222"/>
      <c r="AN29" s="223"/>
      <c r="AO29" s="211"/>
      <c r="AP29" s="211"/>
      <c r="AQ29" s="211"/>
      <c r="AR29" s="212"/>
      <c r="AS29" s="212"/>
      <c r="AT29" s="212"/>
      <c r="AU29" s="212"/>
      <c r="AV29" s="213"/>
      <c r="AW29" s="210"/>
      <c r="AX29" s="211"/>
      <c r="AY29" s="211"/>
      <c r="AZ29" s="211"/>
      <c r="BA29" s="212"/>
      <c r="BB29" s="212"/>
      <c r="BC29" s="212"/>
      <c r="BD29" s="212"/>
      <c r="BE29" s="213"/>
    </row>
    <row r="30" spans="3:57" ht="12" customHeight="1">
      <c r="C30" s="214">
        <f>見積書!C30</f>
        <v>0</v>
      </c>
      <c r="D30" s="215"/>
      <c r="E30" s="206">
        <f>見積書!E30</f>
        <v>0</v>
      </c>
      <c r="F30" s="207"/>
      <c r="G30" s="207"/>
      <c r="H30" s="207"/>
      <c r="I30" s="207"/>
      <c r="J30" s="207"/>
      <c r="K30" s="207"/>
      <c r="L30" s="207"/>
      <c r="M30" s="207"/>
      <c r="N30" s="207"/>
      <c r="O30" s="203">
        <f>見積書!O30</f>
        <v>0</v>
      </c>
      <c r="P30" s="204"/>
      <c r="Q30" s="204"/>
      <c r="R30" s="204"/>
      <c r="S30" s="204"/>
      <c r="T30" s="204"/>
      <c r="U30" s="204"/>
      <c r="V30" s="204"/>
      <c r="W30" s="204"/>
      <c r="X30" s="205"/>
      <c r="Y30" s="216">
        <f>見積書!Y30</f>
        <v>0</v>
      </c>
      <c r="Z30" s="217"/>
      <c r="AA30" s="217"/>
      <c r="AB30" s="217"/>
      <c r="AC30" s="218">
        <f>見積書!AC30</f>
        <v>0</v>
      </c>
      <c r="AD30" s="215"/>
      <c r="AE30" s="219">
        <f>見積書!AE30</f>
        <v>0</v>
      </c>
      <c r="AF30" s="220"/>
      <c r="AG30" s="220"/>
      <c r="AH30" s="220"/>
      <c r="AI30" s="220">
        <f t="shared" ref="AI30" si="9">ROUND(Y30*AE30,0)</f>
        <v>0</v>
      </c>
      <c r="AJ30" s="220"/>
      <c r="AK30" s="220"/>
      <c r="AL30" s="220"/>
      <c r="AM30" s="224"/>
      <c r="AN30" s="225"/>
      <c r="AO30" s="217"/>
      <c r="AP30" s="217"/>
      <c r="AQ30" s="217"/>
      <c r="AR30" s="220">
        <f t="shared" ref="AR30" si="10">ROUND($AE30*AN30,0)</f>
        <v>0</v>
      </c>
      <c r="AS30" s="220"/>
      <c r="AT30" s="220"/>
      <c r="AU30" s="220"/>
      <c r="AV30" s="226"/>
      <c r="AW30" s="216"/>
      <c r="AX30" s="217"/>
      <c r="AY30" s="217"/>
      <c r="AZ30" s="217"/>
      <c r="BA30" s="220">
        <f t="shared" ref="BA30" si="11">ROUND($AE30*AW30,0)</f>
        <v>0</v>
      </c>
      <c r="BB30" s="220"/>
      <c r="BC30" s="220"/>
      <c r="BD30" s="220"/>
      <c r="BE30" s="226"/>
    </row>
    <row r="31" spans="3:57" ht="12" customHeight="1">
      <c r="C31" s="227">
        <f>見積書!C31</f>
        <v>0</v>
      </c>
      <c r="D31" s="228"/>
      <c r="E31" s="208">
        <f>見積書!E31</f>
        <v>0</v>
      </c>
      <c r="F31" s="209"/>
      <c r="G31" s="209"/>
      <c r="H31" s="209"/>
      <c r="I31" s="209"/>
      <c r="J31" s="209"/>
      <c r="K31" s="209"/>
      <c r="L31" s="209"/>
      <c r="M31" s="209"/>
      <c r="N31" s="209"/>
      <c r="O31" s="200">
        <f>見積書!O31</f>
        <v>0</v>
      </c>
      <c r="P31" s="201"/>
      <c r="Q31" s="201"/>
      <c r="R31" s="201"/>
      <c r="S31" s="201"/>
      <c r="T31" s="201"/>
      <c r="U31" s="201"/>
      <c r="V31" s="201"/>
      <c r="W31" s="201"/>
      <c r="X31" s="202"/>
      <c r="Y31" s="210">
        <f>見積書!Y31</f>
        <v>0</v>
      </c>
      <c r="Z31" s="211"/>
      <c r="AA31" s="211"/>
      <c r="AB31" s="211"/>
      <c r="AC31" s="229">
        <f>見積書!AC31</f>
        <v>0</v>
      </c>
      <c r="AD31" s="228"/>
      <c r="AE31" s="221">
        <f>見積書!AE31</f>
        <v>0</v>
      </c>
      <c r="AF31" s="212"/>
      <c r="AG31" s="212"/>
      <c r="AH31" s="212"/>
      <c r="AI31" s="212"/>
      <c r="AJ31" s="212"/>
      <c r="AK31" s="212"/>
      <c r="AL31" s="212"/>
      <c r="AM31" s="222"/>
      <c r="AN31" s="223"/>
      <c r="AO31" s="211"/>
      <c r="AP31" s="211"/>
      <c r="AQ31" s="211"/>
      <c r="AR31" s="212"/>
      <c r="AS31" s="212"/>
      <c r="AT31" s="212"/>
      <c r="AU31" s="212"/>
      <c r="AV31" s="213"/>
      <c r="AW31" s="210"/>
      <c r="AX31" s="211"/>
      <c r="AY31" s="211"/>
      <c r="AZ31" s="211"/>
      <c r="BA31" s="212"/>
      <c r="BB31" s="212"/>
      <c r="BC31" s="212"/>
      <c r="BD31" s="212"/>
      <c r="BE31" s="213"/>
    </row>
    <row r="32" spans="3:57" ht="12" customHeight="1">
      <c r="C32" s="214">
        <f>見積書!C32</f>
        <v>0</v>
      </c>
      <c r="D32" s="215"/>
      <c r="E32" s="206">
        <f>見積書!E32</f>
        <v>0</v>
      </c>
      <c r="F32" s="207"/>
      <c r="G32" s="207"/>
      <c r="H32" s="207"/>
      <c r="I32" s="207"/>
      <c r="J32" s="207"/>
      <c r="K32" s="207"/>
      <c r="L32" s="207"/>
      <c r="M32" s="207"/>
      <c r="N32" s="207"/>
      <c r="O32" s="203">
        <f>見積書!O32</f>
        <v>0</v>
      </c>
      <c r="P32" s="204"/>
      <c r="Q32" s="204"/>
      <c r="R32" s="204"/>
      <c r="S32" s="204"/>
      <c r="T32" s="204"/>
      <c r="U32" s="204"/>
      <c r="V32" s="204"/>
      <c r="W32" s="204"/>
      <c r="X32" s="205"/>
      <c r="Y32" s="216">
        <f>見積書!Y32</f>
        <v>0</v>
      </c>
      <c r="Z32" s="217"/>
      <c r="AA32" s="217"/>
      <c r="AB32" s="217"/>
      <c r="AC32" s="218">
        <f>見積書!AC32</f>
        <v>0</v>
      </c>
      <c r="AD32" s="215"/>
      <c r="AE32" s="219">
        <f>見積書!AE32</f>
        <v>0</v>
      </c>
      <c r="AF32" s="220"/>
      <c r="AG32" s="220"/>
      <c r="AH32" s="220"/>
      <c r="AI32" s="220">
        <f t="shared" ref="AI32" si="12">ROUND(Y32*AE32,0)</f>
        <v>0</v>
      </c>
      <c r="AJ32" s="220"/>
      <c r="AK32" s="220"/>
      <c r="AL32" s="220"/>
      <c r="AM32" s="224"/>
      <c r="AN32" s="225"/>
      <c r="AO32" s="217"/>
      <c r="AP32" s="217"/>
      <c r="AQ32" s="217"/>
      <c r="AR32" s="220">
        <f t="shared" ref="AR32" si="13">ROUND($AE32*AN32,0)</f>
        <v>0</v>
      </c>
      <c r="AS32" s="220"/>
      <c r="AT32" s="220"/>
      <c r="AU32" s="220"/>
      <c r="AV32" s="226"/>
      <c r="AW32" s="216"/>
      <c r="AX32" s="217"/>
      <c r="AY32" s="217"/>
      <c r="AZ32" s="217"/>
      <c r="BA32" s="220">
        <f t="shared" ref="BA32" si="14">ROUND($AE32*AW32,0)</f>
        <v>0</v>
      </c>
      <c r="BB32" s="220"/>
      <c r="BC32" s="220"/>
      <c r="BD32" s="220"/>
      <c r="BE32" s="226"/>
    </row>
    <row r="33" spans="3:57" ht="12" customHeight="1">
      <c r="C33" s="227">
        <f>見積書!C33</f>
        <v>0</v>
      </c>
      <c r="D33" s="228"/>
      <c r="E33" s="208">
        <f>見積書!E33</f>
        <v>0</v>
      </c>
      <c r="F33" s="209"/>
      <c r="G33" s="209"/>
      <c r="H33" s="209"/>
      <c r="I33" s="209"/>
      <c r="J33" s="209"/>
      <c r="K33" s="209"/>
      <c r="L33" s="209"/>
      <c r="M33" s="209"/>
      <c r="N33" s="209"/>
      <c r="O33" s="200">
        <f>見積書!O33</f>
        <v>0</v>
      </c>
      <c r="P33" s="201"/>
      <c r="Q33" s="201"/>
      <c r="R33" s="201"/>
      <c r="S33" s="201"/>
      <c r="T33" s="201"/>
      <c r="U33" s="201"/>
      <c r="V33" s="201"/>
      <c r="W33" s="201"/>
      <c r="X33" s="202"/>
      <c r="Y33" s="210">
        <f>見積書!Y33</f>
        <v>0</v>
      </c>
      <c r="Z33" s="211"/>
      <c r="AA33" s="211"/>
      <c r="AB33" s="211"/>
      <c r="AC33" s="229">
        <f>見積書!AC33</f>
        <v>0</v>
      </c>
      <c r="AD33" s="228"/>
      <c r="AE33" s="221">
        <f>見積書!AE33</f>
        <v>0</v>
      </c>
      <c r="AF33" s="212"/>
      <c r="AG33" s="212"/>
      <c r="AH33" s="212"/>
      <c r="AI33" s="212"/>
      <c r="AJ33" s="212"/>
      <c r="AK33" s="212"/>
      <c r="AL33" s="212"/>
      <c r="AM33" s="222"/>
      <c r="AN33" s="223"/>
      <c r="AO33" s="211"/>
      <c r="AP33" s="211"/>
      <c r="AQ33" s="211"/>
      <c r="AR33" s="212"/>
      <c r="AS33" s="212"/>
      <c r="AT33" s="212"/>
      <c r="AU33" s="212"/>
      <c r="AV33" s="213"/>
      <c r="AW33" s="210"/>
      <c r="AX33" s="211"/>
      <c r="AY33" s="211"/>
      <c r="AZ33" s="211"/>
      <c r="BA33" s="212"/>
      <c r="BB33" s="212"/>
      <c r="BC33" s="212"/>
      <c r="BD33" s="212"/>
      <c r="BE33" s="213"/>
    </row>
    <row r="34" spans="3:57" ht="12" customHeight="1">
      <c r="C34" s="214">
        <f>見積書!C34</f>
        <v>0</v>
      </c>
      <c r="D34" s="215"/>
      <c r="E34" s="206">
        <f>見積書!E34</f>
        <v>0</v>
      </c>
      <c r="F34" s="207"/>
      <c r="G34" s="207"/>
      <c r="H34" s="207"/>
      <c r="I34" s="207"/>
      <c r="J34" s="207"/>
      <c r="K34" s="207"/>
      <c r="L34" s="207"/>
      <c r="M34" s="207"/>
      <c r="N34" s="207"/>
      <c r="O34" s="203">
        <f>見積書!O34</f>
        <v>0</v>
      </c>
      <c r="P34" s="204"/>
      <c r="Q34" s="204"/>
      <c r="R34" s="204"/>
      <c r="S34" s="204"/>
      <c r="T34" s="204"/>
      <c r="U34" s="204"/>
      <c r="V34" s="204"/>
      <c r="W34" s="204"/>
      <c r="X34" s="205"/>
      <c r="Y34" s="216">
        <f>見積書!Y34</f>
        <v>0</v>
      </c>
      <c r="Z34" s="217"/>
      <c r="AA34" s="217"/>
      <c r="AB34" s="217"/>
      <c r="AC34" s="218">
        <f>見積書!AC34</f>
        <v>0</v>
      </c>
      <c r="AD34" s="215"/>
      <c r="AE34" s="219">
        <f>見積書!AE34</f>
        <v>0</v>
      </c>
      <c r="AF34" s="220"/>
      <c r="AG34" s="220"/>
      <c r="AH34" s="220"/>
      <c r="AI34" s="220">
        <f t="shared" ref="AI34" si="15">ROUND(Y34*AE34,0)</f>
        <v>0</v>
      </c>
      <c r="AJ34" s="220"/>
      <c r="AK34" s="220"/>
      <c r="AL34" s="220"/>
      <c r="AM34" s="224"/>
      <c r="AN34" s="225"/>
      <c r="AO34" s="217"/>
      <c r="AP34" s="217"/>
      <c r="AQ34" s="217"/>
      <c r="AR34" s="220">
        <f t="shared" ref="AR34" si="16">ROUND($AE34*AN34,0)</f>
        <v>0</v>
      </c>
      <c r="AS34" s="220"/>
      <c r="AT34" s="220"/>
      <c r="AU34" s="220"/>
      <c r="AV34" s="226"/>
      <c r="AW34" s="216"/>
      <c r="AX34" s="217"/>
      <c r="AY34" s="217"/>
      <c r="AZ34" s="217"/>
      <c r="BA34" s="220">
        <f t="shared" ref="BA34" si="17">ROUND($AE34*AW34,0)</f>
        <v>0</v>
      </c>
      <c r="BB34" s="220"/>
      <c r="BC34" s="220"/>
      <c r="BD34" s="220"/>
      <c r="BE34" s="226"/>
    </row>
    <row r="35" spans="3:57" ht="12" customHeight="1">
      <c r="C35" s="227">
        <f>見積書!C35</f>
        <v>0</v>
      </c>
      <c r="D35" s="228"/>
      <c r="E35" s="208">
        <f>見積書!E35</f>
        <v>0</v>
      </c>
      <c r="F35" s="209"/>
      <c r="G35" s="209"/>
      <c r="H35" s="209"/>
      <c r="I35" s="209"/>
      <c r="J35" s="209"/>
      <c r="K35" s="209"/>
      <c r="L35" s="209"/>
      <c r="M35" s="209"/>
      <c r="N35" s="209"/>
      <c r="O35" s="200">
        <f>見積書!O35</f>
        <v>0</v>
      </c>
      <c r="P35" s="201"/>
      <c r="Q35" s="201"/>
      <c r="R35" s="201"/>
      <c r="S35" s="201"/>
      <c r="T35" s="201"/>
      <c r="U35" s="201"/>
      <c r="V35" s="201"/>
      <c r="W35" s="201"/>
      <c r="X35" s="202"/>
      <c r="Y35" s="210">
        <f>見積書!Y35</f>
        <v>0</v>
      </c>
      <c r="Z35" s="211"/>
      <c r="AA35" s="211"/>
      <c r="AB35" s="211"/>
      <c r="AC35" s="229">
        <f>見積書!AC35</f>
        <v>0</v>
      </c>
      <c r="AD35" s="228"/>
      <c r="AE35" s="221">
        <f>見積書!AE35</f>
        <v>0</v>
      </c>
      <c r="AF35" s="212"/>
      <c r="AG35" s="212"/>
      <c r="AH35" s="212"/>
      <c r="AI35" s="212"/>
      <c r="AJ35" s="212"/>
      <c r="AK35" s="212"/>
      <c r="AL35" s="212"/>
      <c r="AM35" s="222"/>
      <c r="AN35" s="223"/>
      <c r="AO35" s="211"/>
      <c r="AP35" s="211"/>
      <c r="AQ35" s="211"/>
      <c r="AR35" s="212"/>
      <c r="AS35" s="212"/>
      <c r="AT35" s="212"/>
      <c r="AU35" s="212"/>
      <c r="AV35" s="213"/>
      <c r="AW35" s="210"/>
      <c r="AX35" s="211"/>
      <c r="AY35" s="211"/>
      <c r="AZ35" s="211"/>
      <c r="BA35" s="212"/>
      <c r="BB35" s="212"/>
      <c r="BC35" s="212"/>
      <c r="BD35" s="212"/>
      <c r="BE35" s="213"/>
    </row>
    <row r="36" spans="3:57" ht="12" customHeight="1">
      <c r="C36" s="214">
        <f>見積書!C36</f>
        <v>0</v>
      </c>
      <c r="D36" s="215"/>
      <c r="E36" s="206">
        <f>見積書!E36</f>
        <v>0</v>
      </c>
      <c r="F36" s="207"/>
      <c r="G36" s="207"/>
      <c r="H36" s="207"/>
      <c r="I36" s="207"/>
      <c r="J36" s="207"/>
      <c r="K36" s="207"/>
      <c r="L36" s="207"/>
      <c r="M36" s="207"/>
      <c r="N36" s="207"/>
      <c r="O36" s="203">
        <f>見積書!O36</f>
        <v>0</v>
      </c>
      <c r="P36" s="204"/>
      <c r="Q36" s="204"/>
      <c r="R36" s="204"/>
      <c r="S36" s="204"/>
      <c r="T36" s="204"/>
      <c r="U36" s="204"/>
      <c r="V36" s="204"/>
      <c r="W36" s="204"/>
      <c r="X36" s="205"/>
      <c r="Y36" s="216">
        <f>見積書!Y36</f>
        <v>0</v>
      </c>
      <c r="Z36" s="217"/>
      <c r="AA36" s="217"/>
      <c r="AB36" s="217"/>
      <c r="AC36" s="218">
        <f>見積書!AC36</f>
        <v>0</v>
      </c>
      <c r="AD36" s="215"/>
      <c r="AE36" s="219">
        <f>見積書!AE36</f>
        <v>0</v>
      </c>
      <c r="AF36" s="220"/>
      <c r="AG36" s="220"/>
      <c r="AH36" s="220"/>
      <c r="AI36" s="220">
        <f t="shared" ref="AI36" si="18">ROUND(Y36*AE36,0)</f>
        <v>0</v>
      </c>
      <c r="AJ36" s="220"/>
      <c r="AK36" s="220"/>
      <c r="AL36" s="220"/>
      <c r="AM36" s="224"/>
      <c r="AN36" s="225"/>
      <c r="AO36" s="217"/>
      <c r="AP36" s="217"/>
      <c r="AQ36" s="217"/>
      <c r="AR36" s="220">
        <f t="shared" ref="AR36" si="19">ROUND($AE36*AN36,0)</f>
        <v>0</v>
      </c>
      <c r="AS36" s="220"/>
      <c r="AT36" s="220"/>
      <c r="AU36" s="220"/>
      <c r="AV36" s="226"/>
      <c r="AW36" s="216"/>
      <c r="AX36" s="217"/>
      <c r="AY36" s="217"/>
      <c r="AZ36" s="217"/>
      <c r="BA36" s="220">
        <f t="shared" ref="BA36" si="20">ROUND($AE36*AW36,0)</f>
        <v>0</v>
      </c>
      <c r="BB36" s="220"/>
      <c r="BC36" s="220"/>
      <c r="BD36" s="220"/>
      <c r="BE36" s="226"/>
    </row>
    <row r="37" spans="3:57" s="47" customFormat="1" ht="12" customHeight="1">
      <c r="C37" s="321"/>
      <c r="D37" s="310"/>
      <c r="E37" s="344"/>
      <c r="F37" s="342"/>
      <c r="G37" s="342"/>
      <c r="H37" s="342"/>
      <c r="I37" s="342"/>
      <c r="J37" s="342"/>
      <c r="K37" s="342"/>
      <c r="L37" s="342"/>
      <c r="M37" s="342"/>
      <c r="N37" s="342"/>
      <c r="O37" s="342"/>
      <c r="P37" s="342"/>
      <c r="Q37" s="342"/>
      <c r="R37" s="342"/>
      <c r="S37" s="342"/>
      <c r="T37" s="342"/>
      <c r="U37" s="342"/>
      <c r="V37" s="342"/>
      <c r="W37" s="342"/>
      <c r="X37" s="343"/>
      <c r="Y37" s="302"/>
      <c r="Z37" s="303"/>
      <c r="AA37" s="303"/>
      <c r="AB37" s="303"/>
      <c r="AC37" s="309"/>
      <c r="AD37" s="310"/>
      <c r="AE37" s="221"/>
      <c r="AF37" s="212"/>
      <c r="AG37" s="212"/>
      <c r="AH37" s="212"/>
      <c r="AI37" s="304"/>
      <c r="AJ37" s="304"/>
      <c r="AK37" s="304"/>
      <c r="AL37" s="304"/>
      <c r="AM37" s="308"/>
      <c r="AN37" s="313"/>
      <c r="AO37" s="303"/>
      <c r="AP37" s="303"/>
      <c r="AQ37" s="303"/>
      <c r="AR37" s="304"/>
      <c r="AS37" s="304"/>
      <c r="AT37" s="304"/>
      <c r="AU37" s="304"/>
      <c r="AV37" s="305"/>
      <c r="AW37" s="302"/>
      <c r="AX37" s="303"/>
      <c r="AY37" s="303"/>
      <c r="AZ37" s="303"/>
      <c r="BA37" s="304"/>
      <c r="BB37" s="304"/>
      <c r="BC37" s="304"/>
      <c r="BD37" s="304"/>
      <c r="BE37" s="305"/>
    </row>
    <row r="38" spans="3:57" s="47" customFormat="1" ht="12" customHeight="1">
      <c r="C38" s="323"/>
      <c r="D38" s="324"/>
      <c r="E38" s="325" t="s">
        <v>10</v>
      </c>
      <c r="F38" s="326"/>
      <c r="G38" s="326"/>
      <c r="H38" s="326"/>
      <c r="I38" s="326"/>
      <c r="J38" s="326"/>
      <c r="K38" s="326"/>
      <c r="L38" s="326"/>
      <c r="M38" s="326"/>
      <c r="N38" s="326"/>
      <c r="O38" s="326"/>
      <c r="P38" s="326"/>
      <c r="Q38" s="326"/>
      <c r="R38" s="326"/>
      <c r="S38" s="326"/>
      <c r="T38" s="326"/>
      <c r="U38" s="326"/>
      <c r="V38" s="326"/>
      <c r="W38" s="326"/>
      <c r="X38" s="327"/>
      <c r="Y38" s="314"/>
      <c r="Z38" s="315"/>
      <c r="AA38" s="315"/>
      <c r="AB38" s="315"/>
      <c r="AC38" s="328"/>
      <c r="AD38" s="324"/>
      <c r="AE38" s="219">
        <f>見積書!AW38</f>
        <v>0</v>
      </c>
      <c r="AF38" s="220"/>
      <c r="AG38" s="220"/>
      <c r="AH38" s="220"/>
      <c r="AI38" s="339">
        <f>SUM(AI21:AM37)</f>
        <v>0</v>
      </c>
      <c r="AJ38" s="340"/>
      <c r="AK38" s="340"/>
      <c r="AL38" s="340"/>
      <c r="AM38" s="341"/>
      <c r="AN38" s="319">
        <f>IF($AI38=0,0,ROUND(AR38/$AI38,2))</f>
        <v>0</v>
      </c>
      <c r="AO38" s="307"/>
      <c r="AP38" s="307"/>
      <c r="AQ38" s="307"/>
      <c r="AR38" s="300">
        <f>SUM(AR21:AV37)</f>
        <v>0</v>
      </c>
      <c r="AS38" s="300"/>
      <c r="AT38" s="300"/>
      <c r="AU38" s="300"/>
      <c r="AV38" s="301"/>
      <c r="AW38" s="306">
        <f>IF($AI38=0,0,ROUND(BA38/$AI38,2))</f>
        <v>0</v>
      </c>
      <c r="AX38" s="307"/>
      <c r="AY38" s="307"/>
      <c r="AZ38" s="307"/>
      <c r="BA38" s="300">
        <f>SUM(BA21:BE37)</f>
        <v>0</v>
      </c>
      <c r="BB38" s="300"/>
      <c r="BC38" s="300"/>
      <c r="BD38" s="300"/>
      <c r="BE38" s="301"/>
    </row>
    <row r="39" spans="3:57" s="47" customFormat="1" ht="12" customHeight="1">
      <c r="C39" s="321"/>
      <c r="D39" s="310"/>
      <c r="E39" s="344"/>
      <c r="F39" s="342"/>
      <c r="G39" s="342"/>
      <c r="H39" s="342"/>
      <c r="I39" s="342"/>
      <c r="J39" s="342"/>
      <c r="K39" s="342"/>
      <c r="L39" s="342"/>
      <c r="M39" s="342"/>
      <c r="N39" s="342"/>
      <c r="O39" s="342"/>
      <c r="P39" s="342"/>
      <c r="Q39" s="342"/>
      <c r="R39" s="342"/>
      <c r="S39" s="342"/>
      <c r="T39" s="342"/>
      <c r="U39" s="342"/>
      <c r="V39" s="342"/>
      <c r="W39" s="342"/>
      <c r="X39" s="343"/>
      <c r="Y39" s="302"/>
      <c r="Z39" s="303"/>
      <c r="AA39" s="303"/>
      <c r="AB39" s="303"/>
      <c r="AC39" s="309"/>
      <c r="AD39" s="310"/>
      <c r="AE39" s="221"/>
      <c r="AF39" s="212"/>
      <c r="AG39" s="212"/>
      <c r="AH39" s="212"/>
      <c r="AI39" s="304"/>
      <c r="AJ39" s="304"/>
      <c r="AK39" s="304"/>
      <c r="AL39" s="304"/>
      <c r="AM39" s="308"/>
      <c r="AN39" s="313"/>
      <c r="AO39" s="303"/>
      <c r="AP39" s="303"/>
      <c r="AQ39" s="303"/>
      <c r="AR39" s="304"/>
      <c r="AS39" s="304"/>
      <c r="AT39" s="304"/>
      <c r="AU39" s="304"/>
      <c r="AV39" s="305"/>
      <c r="AW39" s="302"/>
      <c r="AX39" s="303"/>
      <c r="AY39" s="303"/>
      <c r="AZ39" s="303"/>
      <c r="BA39" s="304"/>
      <c r="BB39" s="304"/>
      <c r="BC39" s="304"/>
      <c r="BD39" s="304"/>
      <c r="BE39" s="305"/>
    </row>
    <row r="40" spans="3:57" s="47" customFormat="1" ht="12" customHeight="1">
      <c r="C40" s="323"/>
      <c r="D40" s="324"/>
      <c r="E40" s="325" t="s">
        <v>32</v>
      </c>
      <c r="F40" s="326"/>
      <c r="G40" s="326"/>
      <c r="H40" s="326"/>
      <c r="I40" s="326"/>
      <c r="J40" s="326"/>
      <c r="K40" s="326"/>
      <c r="L40" s="326"/>
      <c r="M40" s="326"/>
      <c r="N40" s="326"/>
      <c r="O40" s="330">
        <v>0.1</v>
      </c>
      <c r="P40" s="331"/>
      <c r="Q40" s="331"/>
      <c r="R40" s="331"/>
      <c r="S40" s="331"/>
      <c r="T40" s="331"/>
      <c r="U40" s="331"/>
      <c r="V40" s="331"/>
      <c r="W40" s="331"/>
      <c r="X40" s="332"/>
      <c r="Y40" s="314"/>
      <c r="Z40" s="315"/>
      <c r="AA40" s="315"/>
      <c r="AB40" s="315"/>
      <c r="AC40" s="328"/>
      <c r="AD40" s="324"/>
      <c r="AE40" s="219">
        <f>見積書!AW40</f>
        <v>0</v>
      </c>
      <c r="AF40" s="220"/>
      <c r="AG40" s="220"/>
      <c r="AH40" s="220"/>
      <c r="AI40" s="300">
        <f>ROUND($O$40*AI38,0)</f>
        <v>0</v>
      </c>
      <c r="AJ40" s="300"/>
      <c r="AK40" s="300"/>
      <c r="AL40" s="300"/>
      <c r="AM40" s="329"/>
      <c r="AN40" s="320"/>
      <c r="AO40" s="315"/>
      <c r="AP40" s="315"/>
      <c r="AQ40" s="315"/>
      <c r="AR40" s="300">
        <f>ROUND($O$40*AR38,0)</f>
        <v>0</v>
      </c>
      <c r="AS40" s="300"/>
      <c r="AT40" s="300"/>
      <c r="AU40" s="300"/>
      <c r="AV40" s="301"/>
      <c r="AW40" s="314"/>
      <c r="AX40" s="315"/>
      <c r="AY40" s="315"/>
      <c r="AZ40" s="315"/>
      <c r="BA40" s="300">
        <f>ROUND($O$40*BA38,0)</f>
        <v>0</v>
      </c>
      <c r="BB40" s="300"/>
      <c r="BC40" s="300"/>
      <c r="BD40" s="300"/>
      <c r="BE40" s="301"/>
    </row>
    <row r="41" spans="3:57" s="47" customFormat="1" ht="12" customHeight="1">
      <c r="C41" s="321"/>
      <c r="D41" s="310"/>
      <c r="E41" s="344"/>
      <c r="F41" s="342"/>
      <c r="G41" s="342"/>
      <c r="H41" s="342"/>
      <c r="I41" s="342"/>
      <c r="J41" s="342"/>
      <c r="K41" s="342"/>
      <c r="L41" s="342"/>
      <c r="M41" s="342"/>
      <c r="N41" s="342"/>
      <c r="O41" s="342"/>
      <c r="P41" s="342"/>
      <c r="Q41" s="342"/>
      <c r="R41" s="342"/>
      <c r="S41" s="342"/>
      <c r="T41" s="342"/>
      <c r="U41" s="342"/>
      <c r="V41" s="342"/>
      <c r="W41" s="342"/>
      <c r="X41" s="343"/>
      <c r="Y41" s="302"/>
      <c r="Z41" s="303"/>
      <c r="AA41" s="303"/>
      <c r="AB41" s="303"/>
      <c r="AC41" s="309"/>
      <c r="AD41" s="310"/>
      <c r="AE41" s="221"/>
      <c r="AF41" s="212"/>
      <c r="AG41" s="212"/>
      <c r="AH41" s="212"/>
      <c r="AI41" s="304"/>
      <c r="AJ41" s="304"/>
      <c r="AK41" s="304"/>
      <c r="AL41" s="304"/>
      <c r="AM41" s="308"/>
      <c r="AN41" s="313"/>
      <c r="AO41" s="303"/>
      <c r="AP41" s="303"/>
      <c r="AQ41" s="303"/>
      <c r="AR41" s="304"/>
      <c r="AS41" s="304"/>
      <c r="AT41" s="304"/>
      <c r="AU41" s="304"/>
      <c r="AV41" s="305"/>
      <c r="AW41" s="302"/>
      <c r="AX41" s="303"/>
      <c r="AY41" s="303"/>
      <c r="AZ41" s="303"/>
      <c r="BA41" s="304"/>
      <c r="BB41" s="304"/>
      <c r="BC41" s="304"/>
      <c r="BD41" s="304"/>
      <c r="BE41" s="305"/>
    </row>
    <row r="42" spans="3:57" s="47" customFormat="1" ht="12" customHeight="1">
      <c r="C42" s="323"/>
      <c r="D42" s="324"/>
      <c r="E42" s="325" t="s">
        <v>33</v>
      </c>
      <c r="F42" s="326"/>
      <c r="G42" s="326"/>
      <c r="H42" s="326"/>
      <c r="I42" s="326"/>
      <c r="J42" s="326"/>
      <c r="K42" s="326"/>
      <c r="L42" s="326"/>
      <c r="M42" s="326"/>
      <c r="N42" s="326"/>
      <c r="O42" s="326"/>
      <c r="P42" s="326"/>
      <c r="Q42" s="326"/>
      <c r="R42" s="326"/>
      <c r="S42" s="326"/>
      <c r="T42" s="326"/>
      <c r="U42" s="326"/>
      <c r="V42" s="326"/>
      <c r="W42" s="326"/>
      <c r="X42" s="327"/>
      <c r="Y42" s="314"/>
      <c r="Z42" s="315"/>
      <c r="AA42" s="315"/>
      <c r="AB42" s="315"/>
      <c r="AC42" s="328"/>
      <c r="AD42" s="324"/>
      <c r="AE42" s="219">
        <f>見積書!AW42</f>
        <v>0</v>
      </c>
      <c r="AF42" s="220"/>
      <c r="AG42" s="220"/>
      <c r="AH42" s="220"/>
      <c r="AI42" s="300">
        <f>SUM(AI38,AI40)</f>
        <v>0</v>
      </c>
      <c r="AJ42" s="300"/>
      <c r="AK42" s="300"/>
      <c r="AL42" s="300"/>
      <c r="AM42" s="329"/>
      <c r="AN42" s="319">
        <f>IF($AI42=0,0,ROUND(AR42/$AI42,2))</f>
        <v>0</v>
      </c>
      <c r="AO42" s="307"/>
      <c r="AP42" s="307"/>
      <c r="AQ42" s="307"/>
      <c r="AR42" s="300">
        <f>SUM(AR38,AR40)</f>
        <v>0</v>
      </c>
      <c r="AS42" s="300"/>
      <c r="AT42" s="300"/>
      <c r="AU42" s="300"/>
      <c r="AV42" s="301"/>
      <c r="AW42" s="306">
        <f>IF($AI42=0,0,ROUND(BA42/$AI42,2))</f>
        <v>0</v>
      </c>
      <c r="AX42" s="307"/>
      <c r="AY42" s="307"/>
      <c r="AZ42" s="307"/>
      <c r="BA42" s="300">
        <f>SUM(BA38,BA40)</f>
        <v>0</v>
      </c>
      <c r="BB42" s="300"/>
      <c r="BC42" s="300"/>
      <c r="BD42" s="300"/>
      <c r="BE42" s="301"/>
    </row>
    <row r="43" spans="3:57" ht="12" customHeight="1" thickBot="1"/>
    <row r="44" spans="3:57" ht="12" customHeight="1" thickBot="1">
      <c r="D44" s="19" t="s">
        <v>55</v>
      </c>
      <c r="AH44" s="312" t="s">
        <v>12</v>
      </c>
      <c r="AI44" s="311"/>
      <c r="AJ44" s="311"/>
      <c r="AK44" s="311"/>
      <c r="AL44" s="311" t="s">
        <v>12</v>
      </c>
      <c r="AM44" s="311"/>
      <c r="AN44" s="311"/>
      <c r="AO44" s="311"/>
      <c r="AP44" s="311" t="s">
        <v>12</v>
      </c>
      <c r="AQ44" s="311"/>
      <c r="AR44" s="311"/>
      <c r="AS44" s="311"/>
      <c r="AT44" s="311" t="s">
        <v>35</v>
      </c>
      <c r="AU44" s="311"/>
      <c r="AV44" s="311"/>
      <c r="AW44" s="311"/>
      <c r="AX44" s="311" t="s">
        <v>34</v>
      </c>
      <c r="AY44" s="311"/>
      <c r="AZ44" s="311"/>
      <c r="BA44" s="311"/>
      <c r="BB44" s="311" t="s">
        <v>11</v>
      </c>
      <c r="BC44" s="311"/>
      <c r="BD44" s="311"/>
      <c r="BE44" s="318"/>
    </row>
    <row r="45" spans="3:57" ht="12" customHeight="1" thickBot="1">
      <c r="D45" s="41" t="s">
        <v>19</v>
      </c>
      <c r="E45" s="21"/>
      <c r="F45" s="22"/>
      <c r="G45" s="23"/>
      <c r="H45" s="19" t="s">
        <v>20</v>
      </c>
      <c r="AH45" s="316"/>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3"/>
    </row>
    <row r="46" spans="3:57" ht="12" customHeight="1">
      <c r="D46" s="41" t="s">
        <v>21</v>
      </c>
      <c r="E46" s="19" t="s">
        <v>56</v>
      </c>
      <c r="AH46" s="316"/>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3"/>
    </row>
    <row r="47" spans="3:57" ht="12" customHeight="1">
      <c r="D47" s="41" t="s">
        <v>19</v>
      </c>
      <c r="E47" s="19" t="s">
        <v>57</v>
      </c>
      <c r="AH47" s="316"/>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3"/>
    </row>
    <row r="48" spans="3:57" ht="12" customHeight="1" thickBot="1">
      <c r="AH48" s="317"/>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5"/>
    </row>
    <row r="49" spans="3:57" ht="12" customHeight="1">
      <c r="AW49" s="122"/>
      <c r="AX49" s="122"/>
      <c r="AY49" s="122"/>
      <c r="AZ49" s="122"/>
      <c r="BA49" s="122"/>
      <c r="BB49" s="122"/>
      <c r="BC49" s="122"/>
      <c r="BD49" s="122"/>
      <c r="BE49" s="122"/>
    </row>
    <row r="50" spans="3:57" ht="12" customHeight="1">
      <c r="C50" s="289" t="s">
        <v>45</v>
      </c>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90"/>
      <c r="AN50" s="299" t="s">
        <v>30</v>
      </c>
      <c r="AO50" s="289"/>
      <c r="AP50" s="289"/>
      <c r="AQ50" s="289"/>
      <c r="AR50" s="289"/>
      <c r="AS50" s="289"/>
      <c r="AT50" s="289"/>
      <c r="AU50" s="289"/>
      <c r="AV50" s="289"/>
      <c r="AW50" s="289" t="s">
        <v>31</v>
      </c>
      <c r="AX50" s="289"/>
      <c r="AY50" s="289"/>
      <c r="AZ50" s="289"/>
      <c r="BA50" s="289"/>
      <c r="BB50" s="289"/>
      <c r="BC50" s="289"/>
      <c r="BD50" s="289"/>
      <c r="BE50" s="289"/>
    </row>
    <row r="51" spans="3:57" ht="12" customHeight="1">
      <c r="C51" s="293" t="s">
        <v>1</v>
      </c>
      <c r="D51" s="294"/>
      <c r="E51" s="293" t="s">
        <v>3</v>
      </c>
      <c r="F51" s="291"/>
      <c r="G51" s="291"/>
      <c r="H51" s="291"/>
      <c r="I51" s="291"/>
      <c r="J51" s="291"/>
      <c r="K51" s="291"/>
      <c r="L51" s="291"/>
      <c r="M51" s="291"/>
      <c r="N51" s="291"/>
      <c r="O51" s="291" t="s">
        <v>2</v>
      </c>
      <c r="P51" s="291"/>
      <c r="Q51" s="291"/>
      <c r="R51" s="291"/>
      <c r="S51" s="291"/>
      <c r="T51" s="291"/>
      <c r="U51" s="291"/>
      <c r="V51" s="291"/>
      <c r="W51" s="291"/>
      <c r="X51" s="294"/>
      <c r="Y51" s="293" t="s">
        <v>4</v>
      </c>
      <c r="Z51" s="291"/>
      <c r="AA51" s="291"/>
      <c r="AB51" s="291"/>
      <c r="AC51" s="291" t="s">
        <v>5</v>
      </c>
      <c r="AD51" s="294"/>
      <c r="AE51" s="293" t="s">
        <v>6</v>
      </c>
      <c r="AF51" s="291"/>
      <c r="AG51" s="291"/>
      <c r="AH51" s="291"/>
      <c r="AI51" s="291" t="s">
        <v>7</v>
      </c>
      <c r="AJ51" s="291"/>
      <c r="AK51" s="291"/>
      <c r="AL51" s="291"/>
      <c r="AM51" s="292"/>
      <c r="AN51" s="295" t="s">
        <v>4</v>
      </c>
      <c r="AO51" s="296"/>
      <c r="AP51" s="296"/>
      <c r="AQ51" s="296"/>
      <c r="AR51" s="296" t="s">
        <v>7</v>
      </c>
      <c r="AS51" s="296"/>
      <c r="AT51" s="296"/>
      <c r="AU51" s="296"/>
      <c r="AV51" s="297"/>
      <c r="AW51" s="298" t="s">
        <v>4</v>
      </c>
      <c r="AX51" s="296"/>
      <c r="AY51" s="296"/>
      <c r="AZ51" s="296"/>
      <c r="BA51" s="296" t="s">
        <v>7</v>
      </c>
      <c r="BB51" s="296"/>
      <c r="BC51" s="296"/>
      <c r="BD51" s="296"/>
      <c r="BE51" s="297"/>
    </row>
    <row r="52" spans="3:57" ht="12" customHeight="1">
      <c r="C52" s="227">
        <f>見積書!C52</f>
        <v>0</v>
      </c>
      <c r="D52" s="228"/>
      <c r="E52" s="208">
        <f>見積書!E52</f>
        <v>0</v>
      </c>
      <c r="F52" s="209"/>
      <c r="G52" s="209"/>
      <c r="H52" s="209"/>
      <c r="I52" s="209"/>
      <c r="J52" s="209"/>
      <c r="K52" s="209"/>
      <c r="L52" s="209"/>
      <c r="M52" s="209"/>
      <c r="N52" s="209"/>
      <c r="O52" s="200">
        <f>見積書!O52</f>
        <v>0</v>
      </c>
      <c r="P52" s="201"/>
      <c r="Q52" s="201"/>
      <c r="R52" s="201"/>
      <c r="S52" s="201"/>
      <c r="T52" s="201"/>
      <c r="U52" s="201"/>
      <c r="V52" s="201"/>
      <c r="W52" s="201"/>
      <c r="X52" s="202"/>
      <c r="Y52" s="210">
        <f>見積書!Y52</f>
        <v>0</v>
      </c>
      <c r="Z52" s="211"/>
      <c r="AA52" s="211"/>
      <c r="AB52" s="211"/>
      <c r="AC52" s="229">
        <f>見積書!AC52</f>
        <v>0</v>
      </c>
      <c r="AD52" s="228"/>
      <c r="AE52" s="221">
        <f>見積書!AE52</f>
        <v>0</v>
      </c>
      <c r="AF52" s="212"/>
      <c r="AG52" s="212"/>
      <c r="AH52" s="212"/>
      <c r="AI52" s="212"/>
      <c r="AJ52" s="212"/>
      <c r="AK52" s="212"/>
      <c r="AL52" s="212"/>
      <c r="AM52" s="222"/>
      <c r="AN52" s="223"/>
      <c r="AO52" s="211"/>
      <c r="AP52" s="211"/>
      <c r="AQ52" s="211"/>
      <c r="AR52" s="212"/>
      <c r="AS52" s="212"/>
      <c r="AT52" s="212"/>
      <c r="AU52" s="212"/>
      <c r="AV52" s="213"/>
      <c r="AW52" s="210"/>
      <c r="AX52" s="211"/>
      <c r="AY52" s="211"/>
      <c r="AZ52" s="211"/>
      <c r="BA52" s="212"/>
      <c r="BB52" s="212"/>
      <c r="BC52" s="212"/>
      <c r="BD52" s="212"/>
      <c r="BE52" s="213"/>
    </row>
    <row r="53" spans="3:57" ht="12" customHeight="1">
      <c r="C53" s="214">
        <f>見積書!C53</f>
        <v>0</v>
      </c>
      <c r="D53" s="215"/>
      <c r="E53" s="206">
        <f>見積書!E53</f>
        <v>0</v>
      </c>
      <c r="F53" s="207"/>
      <c r="G53" s="207"/>
      <c r="H53" s="207"/>
      <c r="I53" s="207"/>
      <c r="J53" s="207"/>
      <c r="K53" s="207"/>
      <c r="L53" s="207"/>
      <c r="M53" s="207"/>
      <c r="N53" s="207"/>
      <c r="O53" s="203">
        <f>見積書!O53</f>
        <v>0</v>
      </c>
      <c r="P53" s="204"/>
      <c r="Q53" s="204"/>
      <c r="R53" s="204"/>
      <c r="S53" s="204"/>
      <c r="T53" s="204"/>
      <c r="U53" s="204"/>
      <c r="V53" s="204"/>
      <c r="W53" s="204"/>
      <c r="X53" s="205"/>
      <c r="Y53" s="216">
        <f>見積書!Y53</f>
        <v>0</v>
      </c>
      <c r="Z53" s="217"/>
      <c r="AA53" s="217"/>
      <c r="AB53" s="217"/>
      <c r="AC53" s="218">
        <f>見積書!AC53</f>
        <v>0</v>
      </c>
      <c r="AD53" s="215"/>
      <c r="AE53" s="219">
        <f>見積書!AE53</f>
        <v>0</v>
      </c>
      <c r="AF53" s="220"/>
      <c r="AG53" s="220"/>
      <c r="AH53" s="220"/>
      <c r="AI53" s="220">
        <f t="shared" ref="AI53" si="21">ROUND(Y53*AE53,0)</f>
        <v>0</v>
      </c>
      <c r="AJ53" s="220"/>
      <c r="AK53" s="220"/>
      <c r="AL53" s="220"/>
      <c r="AM53" s="224"/>
      <c r="AN53" s="225"/>
      <c r="AO53" s="217"/>
      <c r="AP53" s="217"/>
      <c r="AQ53" s="217"/>
      <c r="AR53" s="220">
        <f t="shared" ref="AR53" si="22">ROUND($AE53*AN53,0)</f>
        <v>0</v>
      </c>
      <c r="AS53" s="220"/>
      <c r="AT53" s="220"/>
      <c r="AU53" s="220"/>
      <c r="AV53" s="226"/>
      <c r="AW53" s="216"/>
      <c r="AX53" s="217"/>
      <c r="AY53" s="217"/>
      <c r="AZ53" s="217"/>
      <c r="BA53" s="220">
        <f t="shared" ref="BA53" si="23">ROUND($AE53*AW53,0)</f>
        <v>0</v>
      </c>
      <c r="BB53" s="220"/>
      <c r="BC53" s="220"/>
      <c r="BD53" s="220"/>
      <c r="BE53" s="226"/>
    </row>
    <row r="54" spans="3:57" ht="12" customHeight="1">
      <c r="C54" s="227">
        <f>見積書!C54</f>
        <v>0</v>
      </c>
      <c r="D54" s="228"/>
      <c r="E54" s="208">
        <f>見積書!E54</f>
        <v>0</v>
      </c>
      <c r="F54" s="209"/>
      <c r="G54" s="209"/>
      <c r="H54" s="209"/>
      <c r="I54" s="209"/>
      <c r="J54" s="209"/>
      <c r="K54" s="209"/>
      <c r="L54" s="209"/>
      <c r="M54" s="209"/>
      <c r="N54" s="209"/>
      <c r="O54" s="200">
        <f>見積書!O54</f>
        <v>0</v>
      </c>
      <c r="P54" s="201"/>
      <c r="Q54" s="201"/>
      <c r="R54" s="201"/>
      <c r="S54" s="201"/>
      <c r="T54" s="201"/>
      <c r="U54" s="201"/>
      <c r="V54" s="201"/>
      <c r="W54" s="201"/>
      <c r="X54" s="202"/>
      <c r="Y54" s="210">
        <f>見積書!Y54</f>
        <v>0</v>
      </c>
      <c r="Z54" s="211"/>
      <c r="AA54" s="211"/>
      <c r="AB54" s="211"/>
      <c r="AC54" s="229">
        <f>見積書!AC54</f>
        <v>0</v>
      </c>
      <c r="AD54" s="228"/>
      <c r="AE54" s="221">
        <f>見積書!AE54</f>
        <v>0</v>
      </c>
      <c r="AF54" s="212"/>
      <c r="AG54" s="212"/>
      <c r="AH54" s="212"/>
      <c r="AI54" s="212"/>
      <c r="AJ54" s="212"/>
      <c r="AK54" s="212"/>
      <c r="AL54" s="212"/>
      <c r="AM54" s="222"/>
      <c r="AN54" s="223"/>
      <c r="AO54" s="211"/>
      <c r="AP54" s="211"/>
      <c r="AQ54" s="211"/>
      <c r="AR54" s="212"/>
      <c r="AS54" s="212"/>
      <c r="AT54" s="212"/>
      <c r="AU54" s="212"/>
      <c r="AV54" s="213"/>
      <c r="AW54" s="210"/>
      <c r="AX54" s="211"/>
      <c r="AY54" s="211"/>
      <c r="AZ54" s="211"/>
      <c r="BA54" s="212"/>
      <c r="BB54" s="212"/>
      <c r="BC54" s="212"/>
      <c r="BD54" s="212"/>
      <c r="BE54" s="213"/>
    </row>
    <row r="55" spans="3:57" ht="12" customHeight="1">
      <c r="C55" s="214">
        <f>見積書!C55</f>
        <v>0</v>
      </c>
      <c r="D55" s="215"/>
      <c r="E55" s="206">
        <f>見積書!E55</f>
        <v>0</v>
      </c>
      <c r="F55" s="207"/>
      <c r="G55" s="207"/>
      <c r="H55" s="207"/>
      <c r="I55" s="207"/>
      <c r="J55" s="207"/>
      <c r="K55" s="207"/>
      <c r="L55" s="207"/>
      <c r="M55" s="207"/>
      <c r="N55" s="207"/>
      <c r="O55" s="203">
        <f>見積書!O55</f>
        <v>0</v>
      </c>
      <c r="P55" s="204"/>
      <c r="Q55" s="204"/>
      <c r="R55" s="204"/>
      <c r="S55" s="204"/>
      <c r="T55" s="204"/>
      <c r="U55" s="204"/>
      <c r="V55" s="204"/>
      <c r="W55" s="204"/>
      <c r="X55" s="205"/>
      <c r="Y55" s="216">
        <f>見積書!Y55</f>
        <v>0</v>
      </c>
      <c r="Z55" s="217"/>
      <c r="AA55" s="217"/>
      <c r="AB55" s="217"/>
      <c r="AC55" s="218">
        <f>見積書!AC55</f>
        <v>0</v>
      </c>
      <c r="AD55" s="215"/>
      <c r="AE55" s="219">
        <f>見積書!AE55</f>
        <v>0</v>
      </c>
      <c r="AF55" s="220"/>
      <c r="AG55" s="220"/>
      <c r="AH55" s="220"/>
      <c r="AI55" s="220">
        <f t="shared" ref="AI55" si="24">ROUND(Y55*AE55,0)</f>
        <v>0</v>
      </c>
      <c r="AJ55" s="220"/>
      <c r="AK55" s="220"/>
      <c r="AL55" s="220"/>
      <c r="AM55" s="224"/>
      <c r="AN55" s="225"/>
      <c r="AO55" s="217"/>
      <c r="AP55" s="217"/>
      <c r="AQ55" s="217"/>
      <c r="AR55" s="220">
        <f t="shared" ref="AR55" si="25">ROUND($AE55*AN55,0)</f>
        <v>0</v>
      </c>
      <c r="AS55" s="220"/>
      <c r="AT55" s="220"/>
      <c r="AU55" s="220"/>
      <c r="AV55" s="226"/>
      <c r="AW55" s="216"/>
      <c r="AX55" s="217"/>
      <c r="AY55" s="217"/>
      <c r="AZ55" s="217"/>
      <c r="BA55" s="220">
        <f t="shared" ref="BA55" si="26">ROUND($AE55*AW55,0)</f>
        <v>0</v>
      </c>
      <c r="BB55" s="220"/>
      <c r="BC55" s="220"/>
      <c r="BD55" s="220"/>
      <c r="BE55" s="226"/>
    </row>
    <row r="56" spans="3:57" ht="12" customHeight="1">
      <c r="C56" s="227">
        <f>見積書!C56</f>
        <v>0</v>
      </c>
      <c r="D56" s="228"/>
      <c r="E56" s="208">
        <f>見積書!E56</f>
        <v>0</v>
      </c>
      <c r="F56" s="209"/>
      <c r="G56" s="209"/>
      <c r="H56" s="209"/>
      <c r="I56" s="209"/>
      <c r="J56" s="209"/>
      <c r="K56" s="209"/>
      <c r="L56" s="209"/>
      <c r="M56" s="209"/>
      <c r="N56" s="209"/>
      <c r="O56" s="200">
        <f>見積書!O56</f>
        <v>0</v>
      </c>
      <c r="P56" s="201"/>
      <c r="Q56" s="201"/>
      <c r="R56" s="201"/>
      <c r="S56" s="201"/>
      <c r="T56" s="201"/>
      <c r="U56" s="201"/>
      <c r="V56" s="201"/>
      <c r="W56" s="201"/>
      <c r="X56" s="202"/>
      <c r="Y56" s="210">
        <f>見積書!Y56</f>
        <v>0</v>
      </c>
      <c r="Z56" s="211"/>
      <c r="AA56" s="211"/>
      <c r="AB56" s="211"/>
      <c r="AC56" s="229">
        <f>見積書!AC56</f>
        <v>0</v>
      </c>
      <c r="AD56" s="228"/>
      <c r="AE56" s="221">
        <f>見積書!AE56</f>
        <v>0</v>
      </c>
      <c r="AF56" s="212"/>
      <c r="AG56" s="212"/>
      <c r="AH56" s="212"/>
      <c r="AI56" s="212"/>
      <c r="AJ56" s="212"/>
      <c r="AK56" s="212"/>
      <c r="AL56" s="212"/>
      <c r="AM56" s="222"/>
      <c r="AN56" s="223"/>
      <c r="AO56" s="211"/>
      <c r="AP56" s="211"/>
      <c r="AQ56" s="211"/>
      <c r="AR56" s="212"/>
      <c r="AS56" s="212"/>
      <c r="AT56" s="212"/>
      <c r="AU56" s="212"/>
      <c r="AV56" s="213"/>
      <c r="AW56" s="210"/>
      <c r="AX56" s="211"/>
      <c r="AY56" s="211"/>
      <c r="AZ56" s="211"/>
      <c r="BA56" s="212"/>
      <c r="BB56" s="212"/>
      <c r="BC56" s="212"/>
      <c r="BD56" s="212"/>
      <c r="BE56" s="213"/>
    </row>
    <row r="57" spans="3:57" ht="12" customHeight="1">
      <c r="C57" s="214">
        <f>見積書!C57</f>
        <v>0</v>
      </c>
      <c r="D57" s="215"/>
      <c r="E57" s="206">
        <f>見積書!E57</f>
        <v>0</v>
      </c>
      <c r="F57" s="207"/>
      <c r="G57" s="207"/>
      <c r="H57" s="207"/>
      <c r="I57" s="207"/>
      <c r="J57" s="207"/>
      <c r="K57" s="207"/>
      <c r="L57" s="207"/>
      <c r="M57" s="207"/>
      <c r="N57" s="207"/>
      <c r="O57" s="203">
        <f>見積書!O57</f>
        <v>0</v>
      </c>
      <c r="P57" s="204"/>
      <c r="Q57" s="204"/>
      <c r="R57" s="204"/>
      <c r="S57" s="204"/>
      <c r="T57" s="204"/>
      <c r="U57" s="204"/>
      <c r="V57" s="204"/>
      <c r="W57" s="204"/>
      <c r="X57" s="205"/>
      <c r="Y57" s="216">
        <f>見積書!Y57</f>
        <v>0</v>
      </c>
      <c r="Z57" s="217"/>
      <c r="AA57" s="217"/>
      <c r="AB57" s="217"/>
      <c r="AC57" s="218">
        <f>見積書!AC57</f>
        <v>0</v>
      </c>
      <c r="AD57" s="215"/>
      <c r="AE57" s="219">
        <f>見積書!AE57</f>
        <v>0</v>
      </c>
      <c r="AF57" s="220"/>
      <c r="AG57" s="220"/>
      <c r="AH57" s="220"/>
      <c r="AI57" s="220">
        <f t="shared" ref="AI57" si="27">ROUND(Y57*AE57,0)</f>
        <v>0</v>
      </c>
      <c r="AJ57" s="220"/>
      <c r="AK57" s="220"/>
      <c r="AL57" s="220"/>
      <c r="AM57" s="224"/>
      <c r="AN57" s="225"/>
      <c r="AO57" s="217"/>
      <c r="AP57" s="217"/>
      <c r="AQ57" s="217"/>
      <c r="AR57" s="220">
        <f t="shared" ref="AR57" si="28">ROUND($AE57*AN57,0)</f>
        <v>0</v>
      </c>
      <c r="AS57" s="220"/>
      <c r="AT57" s="220"/>
      <c r="AU57" s="220"/>
      <c r="AV57" s="226"/>
      <c r="AW57" s="216"/>
      <c r="AX57" s="217"/>
      <c r="AY57" s="217"/>
      <c r="AZ57" s="217"/>
      <c r="BA57" s="220">
        <f t="shared" ref="BA57" si="29">ROUND($AE57*AW57,0)</f>
        <v>0</v>
      </c>
      <c r="BB57" s="220"/>
      <c r="BC57" s="220"/>
      <c r="BD57" s="220"/>
      <c r="BE57" s="226"/>
    </row>
    <row r="58" spans="3:57" ht="12" customHeight="1">
      <c r="C58" s="227">
        <f>見積書!C58</f>
        <v>0</v>
      </c>
      <c r="D58" s="228"/>
      <c r="E58" s="208">
        <f>見積書!E58</f>
        <v>0</v>
      </c>
      <c r="F58" s="209"/>
      <c r="G58" s="209"/>
      <c r="H58" s="209"/>
      <c r="I58" s="209"/>
      <c r="J58" s="209"/>
      <c r="K58" s="209"/>
      <c r="L58" s="209"/>
      <c r="M58" s="209"/>
      <c r="N58" s="209"/>
      <c r="O58" s="200">
        <f>見積書!O58</f>
        <v>0</v>
      </c>
      <c r="P58" s="201"/>
      <c r="Q58" s="201"/>
      <c r="R58" s="201"/>
      <c r="S58" s="201"/>
      <c r="T58" s="201"/>
      <c r="U58" s="201"/>
      <c r="V58" s="201"/>
      <c r="W58" s="201"/>
      <c r="X58" s="202"/>
      <c r="Y58" s="210">
        <f>見積書!Y58</f>
        <v>0</v>
      </c>
      <c r="Z58" s="211"/>
      <c r="AA58" s="211"/>
      <c r="AB58" s="211"/>
      <c r="AC58" s="229">
        <f>見積書!AC58</f>
        <v>0</v>
      </c>
      <c r="AD58" s="228"/>
      <c r="AE58" s="221">
        <f>見積書!AE58</f>
        <v>0</v>
      </c>
      <c r="AF58" s="212"/>
      <c r="AG58" s="212"/>
      <c r="AH58" s="212"/>
      <c r="AI58" s="212"/>
      <c r="AJ58" s="212"/>
      <c r="AK58" s="212"/>
      <c r="AL58" s="212"/>
      <c r="AM58" s="222"/>
      <c r="AN58" s="223"/>
      <c r="AO58" s="211"/>
      <c r="AP58" s="211"/>
      <c r="AQ58" s="211"/>
      <c r="AR58" s="212"/>
      <c r="AS58" s="212"/>
      <c r="AT58" s="212"/>
      <c r="AU58" s="212"/>
      <c r="AV58" s="213"/>
      <c r="AW58" s="210"/>
      <c r="AX58" s="211"/>
      <c r="AY58" s="211"/>
      <c r="AZ58" s="211"/>
      <c r="BA58" s="212"/>
      <c r="BB58" s="212"/>
      <c r="BC58" s="212"/>
      <c r="BD58" s="212"/>
      <c r="BE58" s="213"/>
    </row>
    <row r="59" spans="3:57" ht="12" customHeight="1">
      <c r="C59" s="214">
        <f>見積書!C59</f>
        <v>0</v>
      </c>
      <c r="D59" s="215"/>
      <c r="E59" s="206">
        <f>見積書!E59</f>
        <v>0</v>
      </c>
      <c r="F59" s="207"/>
      <c r="G59" s="207"/>
      <c r="H59" s="207"/>
      <c r="I59" s="207"/>
      <c r="J59" s="207"/>
      <c r="K59" s="207"/>
      <c r="L59" s="207"/>
      <c r="M59" s="207"/>
      <c r="N59" s="207"/>
      <c r="O59" s="203">
        <f>見積書!O59</f>
        <v>0</v>
      </c>
      <c r="P59" s="204"/>
      <c r="Q59" s="204"/>
      <c r="R59" s="204"/>
      <c r="S59" s="204"/>
      <c r="T59" s="204"/>
      <c r="U59" s="204"/>
      <c r="V59" s="204"/>
      <c r="W59" s="204"/>
      <c r="X59" s="205"/>
      <c r="Y59" s="216">
        <f>見積書!Y59</f>
        <v>0</v>
      </c>
      <c r="Z59" s="217"/>
      <c r="AA59" s="217"/>
      <c r="AB59" s="217"/>
      <c r="AC59" s="218">
        <f>見積書!AC59</f>
        <v>0</v>
      </c>
      <c r="AD59" s="215"/>
      <c r="AE59" s="219">
        <f>見積書!AE59</f>
        <v>0</v>
      </c>
      <c r="AF59" s="220"/>
      <c r="AG59" s="220"/>
      <c r="AH59" s="220"/>
      <c r="AI59" s="220">
        <f t="shared" ref="AI59" si="30">ROUND(Y59*AE59,0)</f>
        <v>0</v>
      </c>
      <c r="AJ59" s="220"/>
      <c r="AK59" s="220"/>
      <c r="AL59" s="220"/>
      <c r="AM59" s="224"/>
      <c r="AN59" s="225"/>
      <c r="AO59" s="217"/>
      <c r="AP59" s="217"/>
      <c r="AQ59" s="217"/>
      <c r="AR59" s="220">
        <f t="shared" ref="AR59" si="31">ROUND($AE59*AN59,0)</f>
        <v>0</v>
      </c>
      <c r="AS59" s="220"/>
      <c r="AT59" s="220"/>
      <c r="AU59" s="220"/>
      <c r="AV59" s="226"/>
      <c r="AW59" s="216"/>
      <c r="AX59" s="217"/>
      <c r="AY59" s="217"/>
      <c r="AZ59" s="217"/>
      <c r="BA59" s="220">
        <f t="shared" ref="BA59" si="32">ROUND($AE59*AW59,0)</f>
        <v>0</v>
      </c>
      <c r="BB59" s="220"/>
      <c r="BC59" s="220"/>
      <c r="BD59" s="220"/>
      <c r="BE59" s="226"/>
    </row>
    <row r="60" spans="3:57" ht="12" customHeight="1">
      <c r="C60" s="227">
        <f>見積書!C60</f>
        <v>0</v>
      </c>
      <c r="D60" s="228"/>
      <c r="E60" s="208">
        <f>見積書!E60</f>
        <v>0</v>
      </c>
      <c r="F60" s="209"/>
      <c r="G60" s="209"/>
      <c r="H60" s="209"/>
      <c r="I60" s="209"/>
      <c r="J60" s="209"/>
      <c r="K60" s="209"/>
      <c r="L60" s="209"/>
      <c r="M60" s="209"/>
      <c r="N60" s="209"/>
      <c r="O60" s="200">
        <f>見積書!O60</f>
        <v>0</v>
      </c>
      <c r="P60" s="201"/>
      <c r="Q60" s="201"/>
      <c r="R60" s="201"/>
      <c r="S60" s="201"/>
      <c r="T60" s="201"/>
      <c r="U60" s="201"/>
      <c r="V60" s="201"/>
      <c r="W60" s="201"/>
      <c r="X60" s="202"/>
      <c r="Y60" s="210">
        <f>見積書!Y60</f>
        <v>0</v>
      </c>
      <c r="Z60" s="211"/>
      <c r="AA60" s="211"/>
      <c r="AB60" s="211"/>
      <c r="AC60" s="229">
        <f>見積書!AC60</f>
        <v>0</v>
      </c>
      <c r="AD60" s="228"/>
      <c r="AE60" s="221">
        <f>見積書!AE60</f>
        <v>0</v>
      </c>
      <c r="AF60" s="212"/>
      <c r="AG60" s="212"/>
      <c r="AH60" s="212"/>
      <c r="AI60" s="212"/>
      <c r="AJ60" s="212"/>
      <c r="AK60" s="212"/>
      <c r="AL60" s="212"/>
      <c r="AM60" s="222"/>
      <c r="AN60" s="223"/>
      <c r="AO60" s="211"/>
      <c r="AP60" s="211"/>
      <c r="AQ60" s="211"/>
      <c r="AR60" s="212"/>
      <c r="AS60" s="212"/>
      <c r="AT60" s="212"/>
      <c r="AU60" s="212"/>
      <c r="AV60" s="213"/>
      <c r="AW60" s="210"/>
      <c r="AX60" s="211"/>
      <c r="AY60" s="211"/>
      <c r="AZ60" s="211"/>
      <c r="BA60" s="212"/>
      <c r="BB60" s="212"/>
      <c r="BC60" s="212"/>
      <c r="BD60" s="212"/>
      <c r="BE60" s="213"/>
    </row>
    <row r="61" spans="3:57" ht="12" customHeight="1">
      <c r="C61" s="214">
        <f>見積書!C61</f>
        <v>0</v>
      </c>
      <c r="D61" s="215"/>
      <c r="E61" s="206">
        <f>見積書!E61</f>
        <v>0</v>
      </c>
      <c r="F61" s="207"/>
      <c r="G61" s="207"/>
      <c r="H61" s="207"/>
      <c r="I61" s="207"/>
      <c r="J61" s="207"/>
      <c r="K61" s="207"/>
      <c r="L61" s="207"/>
      <c r="M61" s="207"/>
      <c r="N61" s="207"/>
      <c r="O61" s="203">
        <f>見積書!O61</f>
        <v>0</v>
      </c>
      <c r="P61" s="204"/>
      <c r="Q61" s="204"/>
      <c r="R61" s="204"/>
      <c r="S61" s="204"/>
      <c r="T61" s="204"/>
      <c r="U61" s="204"/>
      <c r="V61" s="204"/>
      <c r="W61" s="204"/>
      <c r="X61" s="205"/>
      <c r="Y61" s="216">
        <f>見積書!Y61</f>
        <v>0</v>
      </c>
      <c r="Z61" s="217"/>
      <c r="AA61" s="217"/>
      <c r="AB61" s="217"/>
      <c r="AC61" s="218">
        <f>見積書!AC61</f>
        <v>0</v>
      </c>
      <c r="AD61" s="215"/>
      <c r="AE61" s="219">
        <f>見積書!AE61</f>
        <v>0</v>
      </c>
      <c r="AF61" s="220"/>
      <c r="AG61" s="220"/>
      <c r="AH61" s="220"/>
      <c r="AI61" s="220">
        <f t="shared" ref="AI61" si="33">ROUND(Y61*AE61,0)</f>
        <v>0</v>
      </c>
      <c r="AJ61" s="220"/>
      <c r="AK61" s="220"/>
      <c r="AL61" s="220"/>
      <c r="AM61" s="224"/>
      <c r="AN61" s="225"/>
      <c r="AO61" s="217"/>
      <c r="AP61" s="217"/>
      <c r="AQ61" s="217"/>
      <c r="AR61" s="220">
        <f t="shared" ref="AR61" si="34">ROUND($AE61*AN61,0)</f>
        <v>0</v>
      </c>
      <c r="AS61" s="220"/>
      <c r="AT61" s="220"/>
      <c r="AU61" s="220"/>
      <c r="AV61" s="226"/>
      <c r="AW61" s="216"/>
      <c r="AX61" s="217"/>
      <c r="AY61" s="217"/>
      <c r="AZ61" s="217"/>
      <c r="BA61" s="220">
        <f t="shared" ref="BA61" si="35">ROUND($AE61*AW61,0)</f>
        <v>0</v>
      </c>
      <c r="BB61" s="220"/>
      <c r="BC61" s="220"/>
      <c r="BD61" s="220"/>
      <c r="BE61" s="226"/>
    </row>
    <row r="62" spans="3:57" ht="12" customHeight="1">
      <c r="C62" s="227">
        <f>見積書!C62</f>
        <v>0</v>
      </c>
      <c r="D62" s="228"/>
      <c r="E62" s="208">
        <f>見積書!E62</f>
        <v>0</v>
      </c>
      <c r="F62" s="209"/>
      <c r="G62" s="209"/>
      <c r="H62" s="209"/>
      <c r="I62" s="209"/>
      <c r="J62" s="209"/>
      <c r="K62" s="209"/>
      <c r="L62" s="209"/>
      <c r="M62" s="209"/>
      <c r="N62" s="209"/>
      <c r="O62" s="200">
        <f>見積書!O62</f>
        <v>0</v>
      </c>
      <c r="P62" s="201"/>
      <c r="Q62" s="201"/>
      <c r="R62" s="201"/>
      <c r="S62" s="201"/>
      <c r="T62" s="201"/>
      <c r="U62" s="201"/>
      <c r="V62" s="201"/>
      <c r="W62" s="201"/>
      <c r="X62" s="202"/>
      <c r="Y62" s="210">
        <f>見積書!Y62</f>
        <v>0</v>
      </c>
      <c r="Z62" s="211"/>
      <c r="AA62" s="211"/>
      <c r="AB62" s="211"/>
      <c r="AC62" s="229">
        <f>見積書!AC62</f>
        <v>0</v>
      </c>
      <c r="AD62" s="228"/>
      <c r="AE62" s="221">
        <f>見積書!AE62</f>
        <v>0</v>
      </c>
      <c r="AF62" s="212"/>
      <c r="AG62" s="212"/>
      <c r="AH62" s="212"/>
      <c r="AI62" s="212"/>
      <c r="AJ62" s="212"/>
      <c r="AK62" s="212"/>
      <c r="AL62" s="212"/>
      <c r="AM62" s="222"/>
      <c r="AN62" s="223"/>
      <c r="AO62" s="211"/>
      <c r="AP62" s="211"/>
      <c r="AQ62" s="211"/>
      <c r="AR62" s="212"/>
      <c r="AS62" s="212"/>
      <c r="AT62" s="212"/>
      <c r="AU62" s="212"/>
      <c r="AV62" s="213"/>
      <c r="AW62" s="210"/>
      <c r="AX62" s="211"/>
      <c r="AY62" s="211"/>
      <c r="AZ62" s="211"/>
      <c r="BA62" s="212"/>
      <c r="BB62" s="212"/>
      <c r="BC62" s="212"/>
      <c r="BD62" s="212"/>
      <c r="BE62" s="213"/>
    </row>
    <row r="63" spans="3:57" ht="12" customHeight="1">
      <c r="C63" s="214">
        <f>見積書!C63</f>
        <v>0</v>
      </c>
      <c r="D63" s="215"/>
      <c r="E63" s="206">
        <f>見積書!E63</f>
        <v>0</v>
      </c>
      <c r="F63" s="207"/>
      <c r="G63" s="207"/>
      <c r="H63" s="207"/>
      <c r="I63" s="207"/>
      <c r="J63" s="207"/>
      <c r="K63" s="207"/>
      <c r="L63" s="207"/>
      <c r="M63" s="207"/>
      <c r="N63" s="207"/>
      <c r="O63" s="203">
        <f>見積書!O63</f>
        <v>0</v>
      </c>
      <c r="P63" s="204"/>
      <c r="Q63" s="204"/>
      <c r="R63" s="204"/>
      <c r="S63" s="204"/>
      <c r="T63" s="204"/>
      <c r="U63" s="204"/>
      <c r="V63" s="204"/>
      <c r="W63" s="204"/>
      <c r="X63" s="205"/>
      <c r="Y63" s="216">
        <f>見積書!Y63</f>
        <v>0</v>
      </c>
      <c r="Z63" s="217"/>
      <c r="AA63" s="217"/>
      <c r="AB63" s="217"/>
      <c r="AC63" s="218">
        <f>見積書!AC63</f>
        <v>0</v>
      </c>
      <c r="AD63" s="215"/>
      <c r="AE63" s="219">
        <f>見積書!AE63</f>
        <v>0</v>
      </c>
      <c r="AF63" s="220"/>
      <c r="AG63" s="220"/>
      <c r="AH63" s="220"/>
      <c r="AI63" s="220">
        <f t="shared" ref="AI63" si="36">ROUND(Y63*AE63,0)</f>
        <v>0</v>
      </c>
      <c r="AJ63" s="220"/>
      <c r="AK63" s="220"/>
      <c r="AL63" s="220"/>
      <c r="AM63" s="224"/>
      <c r="AN63" s="225"/>
      <c r="AO63" s="217"/>
      <c r="AP63" s="217"/>
      <c r="AQ63" s="217"/>
      <c r="AR63" s="220">
        <f t="shared" ref="AR63" si="37">ROUND($AE63*AN63,0)</f>
        <v>0</v>
      </c>
      <c r="AS63" s="220"/>
      <c r="AT63" s="220"/>
      <c r="AU63" s="220"/>
      <c r="AV63" s="226"/>
      <c r="AW63" s="216"/>
      <c r="AX63" s="217"/>
      <c r="AY63" s="217"/>
      <c r="AZ63" s="217"/>
      <c r="BA63" s="220">
        <f t="shared" ref="BA63" si="38">ROUND($AE63*AW63,0)</f>
        <v>0</v>
      </c>
      <c r="BB63" s="220"/>
      <c r="BC63" s="220"/>
      <c r="BD63" s="220"/>
      <c r="BE63" s="226"/>
    </row>
    <row r="64" spans="3:57" ht="12" customHeight="1">
      <c r="C64" s="227">
        <f>見積書!C64</f>
        <v>0</v>
      </c>
      <c r="D64" s="228"/>
      <c r="E64" s="208">
        <f>見積書!E64</f>
        <v>0</v>
      </c>
      <c r="F64" s="209"/>
      <c r="G64" s="209"/>
      <c r="H64" s="209"/>
      <c r="I64" s="209"/>
      <c r="J64" s="209"/>
      <c r="K64" s="209"/>
      <c r="L64" s="209"/>
      <c r="M64" s="209"/>
      <c r="N64" s="209"/>
      <c r="O64" s="200">
        <f>見積書!O64</f>
        <v>0</v>
      </c>
      <c r="P64" s="201"/>
      <c r="Q64" s="201"/>
      <c r="R64" s="201"/>
      <c r="S64" s="201"/>
      <c r="T64" s="201"/>
      <c r="U64" s="201"/>
      <c r="V64" s="201"/>
      <c r="W64" s="201"/>
      <c r="X64" s="202"/>
      <c r="Y64" s="210">
        <f>見積書!Y64</f>
        <v>0</v>
      </c>
      <c r="Z64" s="211"/>
      <c r="AA64" s="211"/>
      <c r="AB64" s="211"/>
      <c r="AC64" s="229">
        <f>見積書!AC64</f>
        <v>0</v>
      </c>
      <c r="AD64" s="228"/>
      <c r="AE64" s="221">
        <f>見積書!AE64</f>
        <v>0</v>
      </c>
      <c r="AF64" s="212"/>
      <c r="AG64" s="212"/>
      <c r="AH64" s="212"/>
      <c r="AI64" s="212"/>
      <c r="AJ64" s="212"/>
      <c r="AK64" s="212"/>
      <c r="AL64" s="212"/>
      <c r="AM64" s="222"/>
      <c r="AN64" s="223"/>
      <c r="AO64" s="211"/>
      <c r="AP64" s="211"/>
      <c r="AQ64" s="211"/>
      <c r="AR64" s="212"/>
      <c r="AS64" s="212"/>
      <c r="AT64" s="212"/>
      <c r="AU64" s="212"/>
      <c r="AV64" s="213"/>
      <c r="AW64" s="210"/>
      <c r="AX64" s="211"/>
      <c r="AY64" s="211"/>
      <c r="AZ64" s="211"/>
      <c r="BA64" s="212"/>
      <c r="BB64" s="212"/>
      <c r="BC64" s="212"/>
      <c r="BD64" s="212"/>
      <c r="BE64" s="213"/>
    </row>
    <row r="65" spans="3:57" ht="12" customHeight="1">
      <c r="C65" s="214">
        <f>見積書!C65</f>
        <v>0</v>
      </c>
      <c r="D65" s="215"/>
      <c r="E65" s="206">
        <f>見積書!E65</f>
        <v>0</v>
      </c>
      <c r="F65" s="207"/>
      <c r="G65" s="207"/>
      <c r="H65" s="207"/>
      <c r="I65" s="207"/>
      <c r="J65" s="207"/>
      <c r="K65" s="207"/>
      <c r="L65" s="207"/>
      <c r="M65" s="207"/>
      <c r="N65" s="207"/>
      <c r="O65" s="203">
        <f>見積書!O65</f>
        <v>0</v>
      </c>
      <c r="P65" s="204"/>
      <c r="Q65" s="204"/>
      <c r="R65" s="204"/>
      <c r="S65" s="204"/>
      <c r="T65" s="204"/>
      <c r="U65" s="204"/>
      <c r="V65" s="204"/>
      <c r="W65" s="204"/>
      <c r="X65" s="205"/>
      <c r="Y65" s="216">
        <f>見積書!Y65</f>
        <v>0</v>
      </c>
      <c r="Z65" s="217"/>
      <c r="AA65" s="217"/>
      <c r="AB65" s="217"/>
      <c r="AC65" s="218">
        <f>見積書!AC65</f>
        <v>0</v>
      </c>
      <c r="AD65" s="215"/>
      <c r="AE65" s="219">
        <f>見積書!AE65</f>
        <v>0</v>
      </c>
      <c r="AF65" s="220"/>
      <c r="AG65" s="220"/>
      <c r="AH65" s="220"/>
      <c r="AI65" s="220">
        <f t="shared" ref="AI65" si="39">ROUND(Y65*AE65,0)</f>
        <v>0</v>
      </c>
      <c r="AJ65" s="220"/>
      <c r="AK65" s="220"/>
      <c r="AL65" s="220"/>
      <c r="AM65" s="224"/>
      <c r="AN65" s="225"/>
      <c r="AO65" s="217"/>
      <c r="AP65" s="217"/>
      <c r="AQ65" s="217"/>
      <c r="AR65" s="220">
        <f t="shared" ref="AR65" si="40">ROUND($AE65*AN65,0)</f>
        <v>0</v>
      </c>
      <c r="AS65" s="220"/>
      <c r="AT65" s="220"/>
      <c r="AU65" s="220"/>
      <c r="AV65" s="226"/>
      <c r="AW65" s="216"/>
      <c r="AX65" s="217"/>
      <c r="AY65" s="217"/>
      <c r="AZ65" s="217"/>
      <c r="BA65" s="220">
        <f t="shared" ref="BA65" si="41">ROUND($AE65*AW65,0)</f>
        <v>0</v>
      </c>
      <c r="BB65" s="220"/>
      <c r="BC65" s="220"/>
      <c r="BD65" s="220"/>
      <c r="BE65" s="226"/>
    </row>
    <row r="66" spans="3:57" ht="12" customHeight="1">
      <c r="C66" s="227">
        <f>見積書!C66</f>
        <v>0</v>
      </c>
      <c r="D66" s="228"/>
      <c r="E66" s="208">
        <f>見積書!E66</f>
        <v>0</v>
      </c>
      <c r="F66" s="209"/>
      <c r="G66" s="209"/>
      <c r="H66" s="209"/>
      <c r="I66" s="209"/>
      <c r="J66" s="209"/>
      <c r="K66" s="209"/>
      <c r="L66" s="209"/>
      <c r="M66" s="209"/>
      <c r="N66" s="209"/>
      <c r="O66" s="200">
        <f>見積書!O66</f>
        <v>0</v>
      </c>
      <c r="P66" s="201"/>
      <c r="Q66" s="201"/>
      <c r="R66" s="201"/>
      <c r="S66" s="201"/>
      <c r="T66" s="201"/>
      <c r="U66" s="201"/>
      <c r="V66" s="201"/>
      <c r="W66" s="201"/>
      <c r="X66" s="202"/>
      <c r="Y66" s="210">
        <f>見積書!Y66</f>
        <v>0</v>
      </c>
      <c r="Z66" s="211"/>
      <c r="AA66" s="211"/>
      <c r="AB66" s="211"/>
      <c r="AC66" s="229">
        <f>見積書!AC66</f>
        <v>0</v>
      </c>
      <c r="AD66" s="228"/>
      <c r="AE66" s="221">
        <f>見積書!AE66</f>
        <v>0</v>
      </c>
      <c r="AF66" s="212"/>
      <c r="AG66" s="212"/>
      <c r="AH66" s="212"/>
      <c r="AI66" s="212"/>
      <c r="AJ66" s="212"/>
      <c r="AK66" s="212"/>
      <c r="AL66" s="212"/>
      <c r="AM66" s="222"/>
      <c r="AN66" s="223"/>
      <c r="AO66" s="211"/>
      <c r="AP66" s="211"/>
      <c r="AQ66" s="211"/>
      <c r="AR66" s="212"/>
      <c r="AS66" s="212"/>
      <c r="AT66" s="212"/>
      <c r="AU66" s="212"/>
      <c r="AV66" s="213"/>
      <c r="AW66" s="210"/>
      <c r="AX66" s="211"/>
      <c r="AY66" s="211"/>
      <c r="AZ66" s="211"/>
      <c r="BA66" s="212"/>
      <c r="BB66" s="212"/>
      <c r="BC66" s="212"/>
      <c r="BD66" s="212"/>
      <c r="BE66" s="213"/>
    </row>
    <row r="67" spans="3:57" ht="12" customHeight="1">
      <c r="C67" s="214">
        <f>見積書!C67</f>
        <v>0</v>
      </c>
      <c r="D67" s="215"/>
      <c r="E67" s="206">
        <f>見積書!E67</f>
        <v>0</v>
      </c>
      <c r="F67" s="207"/>
      <c r="G67" s="207"/>
      <c r="H67" s="207"/>
      <c r="I67" s="207"/>
      <c r="J67" s="207"/>
      <c r="K67" s="207"/>
      <c r="L67" s="207"/>
      <c r="M67" s="207"/>
      <c r="N67" s="207"/>
      <c r="O67" s="203">
        <f>見積書!O67</f>
        <v>0</v>
      </c>
      <c r="P67" s="204"/>
      <c r="Q67" s="204"/>
      <c r="R67" s="204"/>
      <c r="S67" s="204"/>
      <c r="T67" s="204"/>
      <c r="U67" s="204"/>
      <c r="V67" s="204"/>
      <c r="W67" s="204"/>
      <c r="X67" s="205"/>
      <c r="Y67" s="216">
        <f>見積書!Y67</f>
        <v>0</v>
      </c>
      <c r="Z67" s="217"/>
      <c r="AA67" s="217"/>
      <c r="AB67" s="217"/>
      <c r="AC67" s="218">
        <f>見積書!AC67</f>
        <v>0</v>
      </c>
      <c r="AD67" s="215"/>
      <c r="AE67" s="219">
        <f>見積書!AE67</f>
        <v>0</v>
      </c>
      <c r="AF67" s="220"/>
      <c r="AG67" s="220"/>
      <c r="AH67" s="220"/>
      <c r="AI67" s="220">
        <f t="shared" ref="AI67" si="42">ROUND(Y67*AE67,0)</f>
        <v>0</v>
      </c>
      <c r="AJ67" s="220"/>
      <c r="AK67" s="220"/>
      <c r="AL67" s="220"/>
      <c r="AM67" s="224"/>
      <c r="AN67" s="225"/>
      <c r="AO67" s="217"/>
      <c r="AP67" s="217"/>
      <c r="AQ67" s="217"/>
      <c r="AR67" s="220">
        <f t="shared" ref="AR67" si="43">ROUND($AE67*AN67,0)</f>
        <v>0</v>
      </c>
      <c r="AS67" s="220"/>
      <c r="AT67" s="220"/>
      <c r="AU67" s="220"/>
      <c r="AV67" s="226"/>
      <c r="AW67" s="216"/>
      <c r="AX67" s="217"/>
      <c r="AY67" s="217"/>
      <c r="AZ67" s="217"/>
      <c r="BA67" s="220">
        <f t="shared" ref="BA67" si="44">ROUND($AE67*AW67,0)</f>
        <v>0</v>
      </c>
      <c r="BB67" s="220"/>
      <c r="BC67" s="220"/>
      <c r="BD67" s="220"/>
      <c r="BE67" s="226"/>
    </row>
    <row r="68" spans="3:57" ht="12" customHeight="1">
      <c r="C68" s="227">
        <f>見積書!C68</f>
        <v>0</v>
      </c>
      <c r="D68" s="228"/>
      <c r="E68" s="208">
        <f>見積書!E68</f>
        <v>0</v>
      </c>
      <c r="F68" s="209"/>
      <c r="G68" s="209"/>
      <c r="H68" s="209"/>
      <c r="I68" s="209"/>
      <c r="J68" s="209"/>
      <c r="K68" s="209"/>
      <c r="L68" s="209"/>
      <c r="M68" s="209"/>
      <c r="N68" s="209"/>
      <c r="O68" s="200">
        <f>見積書!O68</f>
        <v>0</v>
      </c>
      <c r="P68" s="201"/>
      <c r="Q68" s="201"/>
      <c r="R68" s="201"/>
      <c r="S68" s="201"/>
      <c r="T68" s="201"/>
      <c r="U68" s="201"/>
      <c r="V68" s="201"/>
      <c r="W68" s="201"/>
      <c r="X68" s="202"/>
      <c r="Y68" s="210">
        <f>見積書!Y68</f>
        <v>0</v>
      </c>
      <c r="Z68" s="211"/>
      <c r="AA68" s="211"/>
      <c r="AB68" s="211"/>
      <c r="AC68" s="229">
        <f>見積書!AC68</f>
        <v>0</v>
      </c>
      <c r="AD68" s="228"/>
      <c r="AE68" s="221">
        <f>見積書!AE68</f>
        <v>0</v>
      </c>
      <c r="AF68" s="212"/>
      <c r="AG68" s="212"/>
      <c r="AH68" s="212"/>
      <c r="AI68" s="212"/>
      <c r="AJ68" s="212"/>
      <c r="AK68" s="212"/>
      <c r="AL68" s="212"/>
      <c r="AM68" s="222"/>
      <c r="AN68" s="223"/>
      <c r="AO68" s="211"/>
      <c r="AP68" s="211"/>
      <c r="AQ68" s="211"/>
      <c r="AR68" s="212"/>
      <c r="AS68" s="212"/>
      <c r="AT68" s="212"/>
      <c r="AU68" s="212"/>
      <c r="AV68" s="213"/>
      <c r="AW68" s="210"/>
      <c r="AX68" s="211"/>
      <c r="AY68" s="211"/>
      <c r="AZ68" s="211"/>
      <c r="BA68" s="212"/>
      <c r="BB68" s="212"/>
      <c r="BC68" s="212"/>
      <c r="BD68" s="212"/>
      <c r="BE68" s="213"/>
    </row>
    <row r="69" spans="3:57" ht="12" customHeight="1">
      <c r="C69" s="214">
        <f>見積書!C69</f>
        <v>0</v>
      </c>
      <c r="D69" s="215"/>
      <c r="E69" s="206">
        <f>見積書!E69</f>
        <v>0</v>
      </c>
      <c r="F69" s="207"/>
      <c r="G69" s="207"/>
      <c r="H69" s="207"/>
      <c r="I69" s="207"/>
      <c r="J69" s="207"/>
      <c r="K69" s="207"/>
      <c r="L69" s="207"/>
      <c r="M69" s="207"/>
      <c r="N69" s="207"/>
      <c r="O69" s="203">
        <f>見積書!O69</f>
        <v>0</v>
      </c>
      <c r="P69" s="204"/>
      <c r="Q69" s="204"/>
      <c r="R69" s="204"/>
      <c r="S69" s="204"/>
      <c r="T69" s="204"/>
      <c r="U69" s="204"/>
      <c r="V69" s="204"/>
      <c r="W69" s="204"/>
      <c r="X69" s="205"/>
      <c r="Y69" s="216">
        <f>見積書!Y69</f>
        <v>0</v>
      </c>
      <c r="Z69" s="217"/>
      <c r="AA69" s="217"/>
      <c r="AB69" s="217"/>
      <c r="AC69" s="218">
        <f>見積書!AC69</f>
        <v>0</v>
      </c>
      <c r="AD69" s="215"/>
      <c r="AE69" s="219">
        <f>見積書!AE69</f>
        <v>0</v>
      </c>
      <c r="AF69" s="220"/>
      <c r="AG69" s="220"/>
      <c r="AH69" s="220"/>
      <c r="AI69" s="220">
        <f t="shared" ref="AI69" si="45">ROUND(Y69*AE69,0)</f>
        <v>0</v>
      </c>
      <c r="AJ69" s="220"/>
      <c r="AK69" s="220"/>
      <c r="AL69" s="220"/>
      <c r="AM69" s="224"/>
      <c r="AN69" s="225"/>
      <c r="AO69" s="217"/>
      <c r="AP69" s="217"/>
      <c r="AQ69" s="217"/>
      <c r="AR69" s="220">
        <f t="shared" ref="AR69" si="46">ROUND($AE69*AN69,0)</f>
        <v>0</v>
      </c>
      <c r="AS69" s="220"/>
      <c r="AT69" s="220"/>
      <c r="AU69" s="220"/>
      <c r="AV69" s="226"/>
      <c r="AW69" s="216"/>
      <c r="AX69" s="217"/>
      <c r="AY69" s="217"/>
      <c r="AZ69" s="217"/>
      <c r="BA69" s="220">
        <f t="shared" ref="BA69" si="47">ROUND($AE69*AW69,0)</f>
        <v>0</v>
      </c>
      <c r="BB69" s="220"/>
      <c r="BC69" s="220"/>
      <c r="BD69" s="220"/>
      <c r="BE69" s="226"/>
    </row>
    <row r="70" spans="3:57" ht="12" customHeight="1">
      <c r="C70" s="227">
        <f>見積書!C70</f>
        <v>0</v>
      </c>
      <c r="D70" s="228"/>
      <c r="E70" s="208">
        <f>見積書!E70</f>
        <v>0</v>
      </c>
      <c r="F70" s="209"/>
      <c r="G70" s="209"/>
      <c r="H70" s="209"/>
      <c r="I70" s="209"/>
      <c r="J70" s="209"/>
      <c r="K70" s="209"/>
      <c r="L70" s="209"/>
      <c r="M70" s="209"/>
      <c r="N70" s="209"/>
      <c r="O70" s="200">
        <f>見積書!O70</f>
        <v>0</v>
      </c>
      <c r="P70" s="201"/>
      <c r="Q70" s="201"/>
      <c r="R70" s="201"/>
      <c r="S70" s="201"/>
      <c r="T70" s="201"/>
      <c r="U70" s="201"/>
      <c r="V70" s="201"/>
      <c r="W70" s="201"/>
      <c r="X70" s="202"/>
      <c r="Y70" s="210">
        <f>見積書!Y70</f>
        <v>0</v>
      </c>
      <c r="Z70" s="211"/>
      <c r="AA70" s="211"/>
      <c r="AB70" s="211"/>
      <c r="AC70" s="229">
        <f>見積書!AC70</f>
        <v>0</v>
      </c>
      <c r="AD70" s="228"/>
      <c r="AE70" s="221">
        <f>見積書!AE70</f>
        <v>0</v>
      </c>
      <c r="AF70" s="212"/>
      <c r="AG70" s="212"/>
      <c r="AH70" s="212"/>
      <c r="AI70" s="212"/>
      <c r="AJ70" s="212"/>
      <c r="AK70" s="212"/>
      <c r="AL70" s="212"/>
      <c r="AM70" s="222"/>
      <c r="AN70" s="223"/>
      <c r="AO70" s="211"/>
      <c r="AP70" s="211"/>
      <c r="AQ70" s="211"/>
      <c r="AR70" s="212"/>
      <c r="AS70" s="212"/>
      <c r="AT70" s="212"/>
      <c r="AU70" s="212"/>
      <c r="AV70" s="213"/>
      <c r="AW70" s="210"/>
      <c r="AX70" s="211"/>
      <c r="AY70" s="211"/>
      <c r="AZ70" s="211"/>
      <c r="BA70" s="212"/>
      <c r="BB70" s="212"/>
      <c r="BC70" s="212"/>
      <c r="BD70" s="212"/>
      <c r="BE70" s="213"/>
    </row>
    <row r="71" spans="3:57" ht="12" customHeight="1">
      <c r="C71" s="214">
        <f>見積書!C71</f>
        <v>0</v>
      </c>
      <c r="D71" s="215"/>
      <c r="E71" s="206">
        <f>見積書!E71</f>
        <v>0</v>
      </c>
      <c r="F71" s="207"/>
      <c r="G71" s="207"/>
      <c r="H71" s="207"/>
      <c r="I71" s="207"/>
      <c r="J71" s="207"/>
      <c r="K71" s="207"/>
      <c r="L71" s="207"/>
      <c r="M71" s="207"/>
      <c r="N71" s="207"/>
      <c r="O71" s="203">
        <f>見積書!O71</f>
        <v>0</v>
      </c>
      <c r="P71" s="204"/>
      <c r="Q71" s="204"/>
      <c r="R71" s="204"/>
      <c r="S71" s="204"/>
      <c r="T71" s="204"/>
      <c r="U71" s="204"/>
      <c r="V71" s="204"/>
      <c r="W71" s="204"/>
      <c r="X71" s="205"/>
      <c r="Y71" s="216">
        <f>見積書!Y71</f>
        <v>0</v>
      </c>
      <c r="Z71" s="217"/>
      <c r="AA71" s="217"/>
      <c r="AB71" s="217"/>
      <c r="AC71" s="218">
        <f>見積書!AC71</f>
        <v>0</v>
      </c>
      <c r="AD71" s="215"/>
      <c r="AE71" s="219">
        <f>見積書!AE71</f>
        <v>0</v>
      </c>
      <c r="AF71" s="220"/>
      <c r="AG71" s="220"/>
      <c r="AH71" s="220"/>
      <c r="AI71" s="220">
        <f t="shared" ref="AI71" si="48">ROUND(Y71*AE71,0)</f>
        <v>0</v>
      </c>
      <c r="AJ71" s="220"/>
      <c r="AK71" s="220"/>
      <c r="AL71" s="220"/>
      <c r="AM71" s="224"/>
      <c r="AN71" s="225"/>
      <c r="AO71" s="217"/>
      <c r="AP71" s="217"/>
      <c r="AQ71" s="217"/>
      <c r="AR71" s="220">
        <f t="shared" ref="AR71" si="49">ROUND($AE71*AN71,0)</f>
        <v>0</v>
      </c>
      <c r="AS71" s="220"/>
      <c r="AT71" s="220"/>
      <c r="AU71" s="220"/>
      <c r="AV71" s="226"/>
      <c r="AW71" s="216"/>
      <c r="AX71" s="217"/>
      <c r="AY71" s="217"/>
      <c r="AZ71" s="217"/>
      <c r="BA71" s="220">
        <f t="shared" ref="BA71" si="50">ROUND($AE71*AW71,0)</f>
        <v>0</v>
      </c>
      <c r="BB71" s="220"/>
      <c r="BC71" s="220"/>
      <c r="BD71" s="220"/>
      <c r="BE71" s="226"/>
    </row>
    <row r="72" spans="3:57" ht="12" customHeight="1">
      <c r="C72" s="227">
        <f>見積書!C72</f>
        <v>0</v>
      </c>
      <c r="D72" s="228"/>
      <c r="E72" s="208">
        <f>見積書!E72</f>
        <v>0</v>
      </c>
      <c r="F72" s="209"/>
      <c r="G72" s="209"/>
      <c r="H72" s="209"/>
      <c r="I72" s="209"/>
      <c r="J72" s="209"/>
      <c r="K72" s="209"/>
      <c r="L72" s="209"/>
      <c r="M72" s="209"/>
      <c r="N72" s="209"/>
      <c r="O72" s="200">
        <f>見積書!O72</f>
        <v>0</v>
      </c>
      <c r="P72" s="201"/>
      <c r="Q72" s="201"/>
      <c r="R72" s="201"/>
      <c r="S72" s="201"/>
      <c r="T72" s="201"/>
      <c r="U72" s="201"/>
      <c r="V72" s="201"/>
      <c r="W72" s="201"/>
      <c r="X72" s="202"/>
      <c r="Y72" s="210">
        <f>見積書!Y72</f>
        <v>0</v>
      </c>
      <c r="Z72" s="211"/>
      <c r="AA72" s="211"/>
      <c r="AB72" s="211"/>
      <c r="AC72" s="229">
        <f>見積書!AC72</f>
        <v>0</v>
      </c>
      <c r="AD72" s="228"/>
      <c r="AE72" s="221">
        <f>見積書!AE72</f>
        <v>0</v>
      </c>
      <c r="AF72" s="212"/>
      <c r="AG72" s="212"/>
      <c r="AH72" s="212"/>
      <c r="AI72" s="212"/>
      <c r="AJ72" s="212"/>
      <c r="AK72" s="212"/>
      <c r="AL72" s="212"/>
      <c r="AM72" s="222"/>
      <c r="AN72" s="223"/>
      <c r="AO72" s="211"/>
      <c r="AP72" s="211"/>
      <c r="AQ72" s="211"/>
      <c r="AR72" s="212"/>
      <c r="AS72" s="212"/>
      <c r="AT72" s="212"/>
      <c r="AU72" s="212"/>
      <c r="AV72" s="213"/>
      <c r="AW72" s="210"/>
      <c r="AX72" s="211"/>
      <c r="AY72" s="211"/>
      <c r="AZ72" s="211"/>
      <c r="BA72" s="212"/>
      <c r="BB72" s="212"/>
      <c r="BC72" s="212"/>
      <c r="BD72" s="212"/>
      <c r="BE72" s="213"/>
    </row>
    <row r="73" spans="3:57" ht="12" customHeight="1">
      <c r="C73" s="214">
        <f>見積書!C73</f>
        <v>0</v>
      </c>
      <c r="D73" s="215"/>
      <c r="E73" s="206">
        <f>見積書!E73</f>
        <v>0</v>
      </c>
      <c r="F73" s="207"/>
      <c r="G73" s="207"/>
      <c r="H73" s="207"/>
      <c r="I73" s="207"/>
      <c r="J73" s="207"/>
      <c r="K73" s="207"/>
      <c r="L73" s="207"/>
      <c r="M73" s="207"/>
      <c r="N73" s="207"/>
      <c r="O73" s="203">
        <f>見積書!O73</f>
        <v>0</v>
      </c>
      <c r="P73" s="204"/>
      <c r="Q73" s="204"/>
      <c r="R73" s="204"/>
      <c r="S73" s="204"/>
      <c r="T73" s="204"/>
      <c r="U73" s="204"/>
      <c r="V73" s="204"/>
      <c r="W73" s="204"/>
      <c r="X73" s="205"/>
      <c r="Y73" s="216">
        <f>見積書!Y73</f>
        <v>0</v>
      </c>
      <c r="Z73" s="217"/>
      <c r="AA73" s="217"/>
      <c r="AB73" s="217"/>
      <c r="AC73" s="218">
        <f>見積書!AC73</f>
        <v>0</v>
      </c>
      <c r="AD73" s="215"/>
      <c r="AE73" s="219">
        <f>見積書!AE73</f>
        <v>0</v>
      </c>
      <c r="AF73" s="220"/>
      <c r="AG73" s="220"/>
      <c r="AH73" s="220"/>
      <c r="AI73" s="220">
        <f t="shared" ref="AI73" si="51">ROUND(Y73*AE73,0)</f>
        <v>0</v>
      </c>
      <c r="AJ73" s="220"/>
      <c r="AK73" s="220"/>
      <c r="AL73" s="220"/>
      <c r="AM73" s="224"/>
      <c r="AN73" s="225"/>
      <c r="AO73" s="217"/>
      <c r="AP73" s="217"/>
      <c r="AQ73" s="217"/>
      <c r="AR73" s="220">
        <f t="shared" ref="AR73" si="52">ROUND($AE73*AN73,0)</f>
        <v>0</v>
      </c>
      <c r="AS73" s="220"/>
      <c r="AT73" s="220"/>
      <c r="AU73" s="220"/>
      <c r="AV73" s="226"/>
      <c r="AW73" s="216"/>
      <c r="AX73" s="217"/>
      <c r="AY73" s="217"/>
      <c r="AZ73" s="217"/>
      <c r="BA73" s="220">
        <f t="shared" ref="BA73" si="53">ROUND($AE73*AW73,0)</f>
        <v>0</v>
      </c>
      <c r="BB73" s="220"/>
      <c r="BC73" s="220"/>
      <c r="BD73" s="220"/>
      <c r="BE73" s="226"/>
    </row>
    <row r="74" spans="3:57" ht="12" customHeight="1">
      <c r="C74" s="227">
        <f>見積書!C74</f>
        <v>0</v>
      </c>
      <c r="D74" s="228"/>
      <c r="E74" s="208">
        <f>見積書!E74</f>
        <v>0</v>
      </c>
      <c r="F74" s="209"/>
      <c r="G74" s="209"/>
      <c r="H74" s="209"/>
      <c r="I74" s="209"/>
      <c r="J74" s="209"/>
      <c r="K74" s="209"/>
      <c r="L74" s="209"/>
      <c r="M74" s="209"/>
      <c r="N74" s="209"/>
      <c r="O74" s="200">
        <f>見積書!O74</f>
        <v>0</v>
      </c>
      <c r="P74" s="201"/>
      <c r="Q74" s="201"/>
      <c r="R74" s="201"/>
      <c r="S74" s="201"/>
      <c r="T74" s="201"/>
      <c r="U74" s="201"/>
      <c r="V74" s="201"/>
      <c r="W74" s="201"/>
      <c r="X74" s="202"/>
      <c r="Y74" s="210">
        <f>見積書!Y74</f>
        <v>0</v>
      </c>
      <c r="Z74" s="211"/>
      <c r="AA74" s="211"/>
      <c r="AB74" s="211"/>
      <c r="AC74" s="229">
        <f>見積書!AC74</f>
        <v>0</v>
      </c>
      <c r="AD74" s="228"/>
      <c r="AE74" s="221">
        <f>見積書!AE74</f>
        <v>0</v>
      </c>
      <c r="AF74" s="212"/>
      <c r="AG74" s="212"/>
      <c r="AH74" s="212"/>
      <c r="AI74" s="212"/>
      <c r="AJ74" s="212"/>
      <c r="AK74" s="212"/>
      <c r="AL74" s="212"/>
      <c r="AM74" s="222"/>
      <c r="AN74" s="223"/>
      <c r="AO74" s="211"/>
      <c r="AP74" s="211"/>
      <c r="AQ74" s="211"/>
      <c r="AR74" s="212"/>
      <c r="AS74" s="212"/>
      <c r="AT74" s="212"/>
      <c r="AU74" s="212"/>
      <c r="AV74" s="213"/>
      <c r="AW74" s="210"/>
      <c r="AX74" s="211"/>
      <c r="AY74" s="211"/>
      <c r="AZ74" s="211"/>
      <c r="BA74" s="212"/>
      <c r="BB74" s="212"/>
      <c r="BC74" s="212"/>
      <c r="BD74" s="212"/>
      <c r="BE74" s="213"/>
    </row>
    <row r="75" spans="3:57" ht="12" customHeight="1">
      <c r="C75" s="214">
        <f>見積書!C75</f>
        <v>0</v>
      </c>
      <c r="D75" s="215"/>
      <c r="E75" s="206">
        <f>見積書!E75</f>
        <v>0</v>
      </c>
      <c r="F75" s="207"/>
      <c r="G75" s="207"/>
      <c r="H75" s="207"/>
      <c r="I75" s="207"/>
      <c r="J75" s="207"/>
      <c r="K75" s="207"/>
      <c r="L75" s="207"/>
      <c r="M75" s="207"/>
      <c r="N75" s="207"/>
      <c r="O75" s="203">
        <f>見積書!O75</f>
        <v>0</v>
      </c>
      <c r="P75" s="204"/>
      <c r="Q75" s="204"/>
      <c r="R75" s="204"/>
      <c r="S75" s="204"/>
      <c r="T75" s="204"/>
      <c r="U75" s="204"/>
      <c r="V75" s="204"/>
      <c r="W75" s="204"/>
      <c r="X75" s="205"/>
      <c r="Y75" s="216">
        <f>見積書!Y75</f>
        <v>0</v>
      </c>
      <c r="Z75" s="217"/>
      <c r="AA75" s="217"/>
      <c r="AB75" s="217"/>
      <c r="AC75" s="218">
        <f>見積書!AC75</f>
        <v>0</v>
      </c>
      <c r="AD75" s="215"/>
      <c r="AE75" s="219">
        <f>見積書!AE75</f>
        <v>0</v>
      </c>
      <c r="AF75" s="220"/>
      <c r="AG75" s="220"/>
      <c r="AH75" s="220"/>
      <c r="AI75" s="220">
        <f t="shared" ref="AI75" si="54">ROUND(Y75*AE75,0)</f>
        <v>0</v>
      </c>
      <c r="AJ75" s="220"/>
      <c r="AK75" s="220"/>
      <c r="AL75" s="220"/>
      <c r="AM75" s="224"/>
      <c r="AN75" s="225"/>
      <c r="AO75" s="217"/>
      <c r="AP75" s="217"/>
      <c r="AQ75" s="217"/>
      <c r="AR75" s="220">
        <f t="shared" ref="AR75" si="55">ROUND($AE75*AN75,0)</f>
        <v>0</v>
      </c>
      <c r="AS75" s="220"/>
      <c r="AT75" s="220"/>
      <c r="AU75" s="220"/>
      <c r="AV75" s="226"/>
      <c r="AW75" s="216"/>
      <c r="AX75" s="217"/>
      <c r="AY75" s="217"/>
      <c r="AZ75" s="217"/>
      <c r="BA75" s="220">
        <f t="shared" ref="BA75" si="56">ROUND($AE75*AW75,0)</f>
        <v>0</v>
      </c>
      <c r="BB75" s="220"/>
      <c r="BC75" s="220"/>
      <c r="BD75" s="220"/>
      <c r="BE75" s="226"/>
    </row>
    <row r="76" spans="3:57" ht="12" customHeight="1">
      <c r="C76" s="227">
        <f>見積書!C76</f>
        <v>0</v>
      </c>
      <c r="D76" s="228"/>
      <c r="E76" s="208">
        <f>見積書!E76</f>
        <v>0</v>
      </c>
      <c r="F76" s="209"/>
      <c r="G76" s="209"/>
      <c r="H76" s="209"/>
      <c r="I76" s="209"/>
      <c r="J76" s="209"/>
      <c r="K76" s="209"/>
      <c r="L76" s="209"/>
      <c r="M76" s="209"/>
      <c r="N76" s="209"/>
      <c r="O76" s="200">
        <f>見積書!O76</f>
        <v>0</v>
      </c>
      <c r="P76" s="201"/>
      <c r="Q76" s="201"/>
      <c r="R76" s="201"/>
      <c r="S76" s="201"/>
      <c r="T76" s="201"/>
      <c r="U76" s="201"/>
      <c r="V76" s="201"/>
      <c r="W76" s="201"/>
      <c r="X76" s="202"/>
      <c r="Y76" s="210">
        <f>見積書!Y76</f>
        <v>0</v>
      </c>
      <c r="Z76" s="211"/>
      <c r="AA76" s="211"/>
      <c r="AB76" s="211"/>
      <c r="AC76" s="229">
        <f>見積書!AC76</f>
        <v>0</v>
      </c>
      <c r="AD76" s="228"/>
      <c r="AE76" s="221">
        <f>見積書!AE76</f>
        <v>0</v>
      </c>
      <c r="AF76" s="212"/>
      <c r="AG76" s="212"/>
      <c r="AH76" s="212"/>
      <c r="AI76" s="212"/>
      <c r="AJ76" s="212"/>
      <c r="AK76" s="212"/>
      <c r="AL76" s="212"/>
      <c r="AM76" s="222"/>
      <c r="AN76" s="223"/>
      <c r="AO76" s="211"/>
      <c r="AP76" s="211"/>
      <c r="AQ76" s="211"/>
      <c r="AR76" s="212"/>
      <c r="AS76" s="212"/>
      <c r="AT76" s="212"/>
      <c r="AU76" s="212"/>
      <c r="AV76" s="213"/>
      <c r="AW76" s="210"/>
      <c r="AX76" s="211"/>
      <c r="AY76" s="211"/>
      <c r="AZ76" s="211"/>
      <c r="BA76" s="212"/>
      <c r="BB76" s="212"/>
      <c r="BC76" s="212"/>
      <c r="BD76" s="212"/>
      <c r="BE76" s="213"/>
    </row>
    <row r="77" spans="3:57" ht="12" customHeight="1">
      <c r="C77" s="214">
        <f>見積書!C77</f>
        <v>0</v>
      </c>
      <c r="D77" s="215"/>
      <c r="E77" s="206">
        <f>見積書!E77</f>
        <v>0</v>
      </c>
      <c r="F77" s="207"/>
      <c r="G77" s="207"/>
      <c r="H77" s="207"/>
      <c r="I77" s="207"/>
      <c r="J77" s="207"/>
      <c r="K77" s="207"/>
      <c r="L77" s="207"/>
      <c r="M77" s="207"/>
      <c r="N77" s="207"/>
      <c r="O77" s="203">
        <f>見積書!O77</f>
        <v>0</v>
      </c>
      <c r="P77" s="204"/>
      <c r="Q77" s="204"/>
      <c r="R77" s="204"/>
      <c r="S77" s="204"/>
      <c r="T77" s="204"/>
      <c r="U77" s="204"/>
      <c r="V77" s="204"/>
      <c r="W77" s="204"/>
      <c r="X77" s="205"/>
      <c r="Y77" s="216">
        <f>見積書!Y77</f>
        <v>0</v>
      </c>
      <c r="Z77" s="217"/>
      <c r="AA77" s="217"/>
      <c r="AB77" s="217"/>
      <c r="AC77" s="218">
        <f>見積書!AC77</f>
        <v>0</v>
      </c>
      <c r="AD77" s="215"/>
      <c r="AE77" s="219">
        <f>見積書!AE77</f>
        <v>0</v>
      </c>
      <c r="AF77" s="220"/>
      <c r="AG77" s="220"/>
      <c r="AH77" s="220"/>
      <c r="AI77" s="220">
        <f t="shared" ref="AI77" si="57">ROUND(Y77*AE77,0)</f>
        <v>0</v>
      </c>
      <c r="AJ77" s="220"/>
      <c r="AK77" s="220"/>
      <c r="AL77" s="220"/>
      <c r="AM77" s="224"/>
      <c r="AN77" s="225"/>
      <c r="AO77" s="217"/>
      <c r="AP77" s="217"/>
      <c r="AQ77" s="217"/>
      <c r="AR77" s="220">
        <f t="shared" ref="AR77" si="58">ROUND($AE77*AN77,0)</f>
        <v>0</v>
      </c>
      <c r="AS77" s="220"/>
      <c r="AT77" s="220"/>
      <c r="AU77" s="220"/>
      <c r="AV77" s="226"/>
      <c r="AW77" s="216"/>
      <c r="AX77" s="217"/>
      <c r="AY77" s="217"/>
      <c r="AZ77" s="217"/>
      <c r="BA77" s="220">
        <f t="shared" ref="BA77" si="59">ROUND($AE77*AW77,0)</f>
        <v>0</v>
      </c>
      <c r="BB77" s="220"/>
      <c r="BC77" s="220"/>
      <c r="BD77" s="220"/>
      <c r="BE77" s="226"/>
    </row>
    <row r="78" spans="3:57" ht="12" customHeight="1">
      <c r="C78" s="227">
        <f>見積書!C78</f>
        <v>0</v>
      </c>
      <c r="D78" s="228"/>
      <c r="E78" s="208">
        <f>見積書!E78</f>
        <v>0</v>
      </c>
      <c r="F78" s="209"/>
      <c r="G78" s="209"/>
      <c r="H78" s="209"/>
      <c r="I78" s="209"/>
      <c r="J78" s="209"/>
      <c r="K78" s="209"/>
      <c r="L78" s="209"/>
      <c r="M78" s="209"/>
      <c r="N78" s="209"/>
      <c r="O78" s="200">
        <f>見積書!O78</f>
        <v>0</v>
      </c>
      <c r="P78" s="201"/>
      <c r="Q78" s="201"/>
      <c r="R78" s="201"/>
      <c r="S78" s="201"/>
      <c r="T78" s="201"/>
      <c r="U78" s="201"/>
      <c r="V78" s="201"/>
      <c r="W78" s="201"/>
      <c r="X78" s="202"/>
      <c r="Y78" s="210">
        <f>見積書!Y78</f>
        <v>0</v>
      </c>
      <c r="Z78" s="211"/>
      <c r="AA78" s="211"/>
      <c r="AB78" s="211"/>
      <c r="AC78" s="229">
        <f>見積書!AC78</f>
        <v>0</v>
      </c>
      <c r="AD78" s="228"/>
      <c r="AE78" s="221">
        <f>見積書!AE78</f>
        <v>0</v>
      </c>
      <c r="AF78" s="212"/>
      <c r="AG78" s="212"/>
      <c r="AH78" s="212"/>
      <c r="AI78" s="212"/>
      <c r="AJ78" s="212"/>
      <c r="AK78" s="212"/>
      <c r="AL78" s="212"/>
      <c r="AM78" s="222"/>
      <c r="AN78" s="223"/>
      <c r="AO78" s="211"/>
      <c r="AP78" s="211"/>
      <c r="AQ78" s="211"/>
      <c r="AR78" s="212"/>
      <c r="AS78" s="212"/>
      <c r="AT78" s="212"/>
      <c r="AU78" s="212"/>
      <c r="AV78" s="213"/>
      <c r="AW78" s="210"/>
      <c r="AX78" s="211"/>
      <c r="AY78" s="211"/>
      <c r="AZ78" s="211"/>
      <c r="BA78" s="212"/>
      <c r="BB78" s="212"/>
      <c r="BC78" s="212"/>
      <c r="BD78" s="212"/>
      <c r="BE78" s="213"/>
    </row>
    <row r="79" spans="3:57" ht="12" customHeight="1">
      <c r="C79" s="214">
        <f>見積書!C79</f>
        <v>0</v>
      </c>
      <c r="D79" s="215"/>
      <c r="E79" s="206">
        <f>見積書!E79</f>
        <v>0</v>
      </c>
      <c r="F79" s="207"/>
      <c r="G79" s="207"/>
      <c r="H79" s="207"/>
      <c r="I79" s="207"/>
      <c r="J79" s="207"/>
      <c r="K79" s="207"/>
      <c r="L79" s="207"/>
      <c r="M79" s="207"/>
      <c r="N79" s="207"/>
      <c r="O79" s="203">
        <f>見積書!O79</f>
        <v>0</v>
      </c>
      <c r="P79" s="204"/>
      <c r="Q79" s="204"/>
      <c r="R79" s="204"/>
      <c r="S79" s="204"/>
      <c r="T79" s="204"/>
      <c r="U79" s="204"/>
      <c r="V79" s="204"/>
      <c r="W79" s="204"/>
      <c r="X79" s="205"/>
      <c r="Y79" s="216">
        <f>見積書!Y79</f>
        <v>0</v>
      </c>
      <c r="Z79" s="217"/>
      <c r="AA79" s="217"/>
      <c r="AB79" s="217"/>
      <c r="AC79" s="218">
        <f>見積書!AC79</f>
        <v>0</v>
      </c>
      <c r="AD79" s="215"/>
      <c r="AE79" s="219">
        <f>見積書!AE79</f>
        <v>0</v>
      </c>
      <c r="AF79" s="220"/>
      <c r="AG79" s="220"/>
      <c r="AH79" s="220"/>
      <c r="AI79" s="220">
        <f t="shared" ref="AI79" si="60">ROUND(Y79*AE79,0)</f>
        <v>0</v>
      </c>
      <c r="AJ79" s="220"/>
      <c r="AK79" s="220"/>
      <c r="AL79" s="220"/>
      <c r="AM79" s="224"/>
      <c r="AN79" s="225"/>
      <c r="AO79" s="217"/>
      <c r="AP79" s="217"/>
      <c r="AQ79" s="217"/>
      <c r="AR79" s="220">
        <f t="shared" ref="AR79" si="61">ROUND($AE79*AN79,0)</f>
        <v>0</v>
      </c>
      <c r="AS79" s="220"/>
      <c r="AT79" s="220"/>
      <c r="AU79" s="220"/>
      <c r="AV79" s="226"/>
      <c r="AW79" s="216"/>
      <c r="AX79" s="217"/>
      <c r="AY79" s="217"/>
      <c r="AZ79" s="217"/>
      <c r="BA79" s="220">
        <f t="shared" ref="BA79" si="62">ROUND($AE79*AW79,0)</f>
        <v>0</v>
      </c>
      <c r="BB79" s="220"/>
      <c r="BC79" s="220"/>
      <c r="BD79" s="220"/>
      <c r="BE79" s="226"/>
    </row>
    <row r="80" spans="3:57" ht="12" customHeight="1">
      <c r="C80" s="227">
        <f>見積書!C80</f>
        <v>0</v>
      </c>
      <c r="D80" s="228"/>
      <c r="E80" s="208">
        <f>見積書!E80</f>
        <v>0</v>
      </c>
      <c r="F80" s="209"/>
      <c r="G80" s="209"/>
      <c r="H80" s="209"/>
      <c r="I80" s="209"/>
      <c r="J80" s="209"/>
      <c r="K80" s="209"/>
      <c r="L80" s="209"/>
      <c r="M80" s="209"/>
      <c r="N80" s="209"/>
      <c r="O80" s="200">
        <f>見積書!O80</f>
        <v>0</v>
      </c>
      <c r="P80" s="201"/>
      <c r="Q80" s="201"/>
      <c r="R80" s="201"/>
      <c r="S80" s="201"/>
      <c r="T80" s="201"/>
      <c r="U80" s="201"/>
      <c r="V80" s="201"/>
      <c r="W80" s="201"/>
      <c r="X80" s="202"/>
      <c r="Y80" s="210">
        <f>見積書!Y80</f>
        <v>0</v>
      </c>
      <c r="Z80" s="211"/>
      <c r="AA80" s="211"/>
      <c r="AB80" s="211"/>
      <c r="AC80" s="229">
        <f>見積書!AC80</f>
        <v>0</v>
      </c>
      <c r="AD80" s="228"/>
      <c r="AE80" s="221">
        <f>見積書!AE80</f>
        <v>0</v>
      </c>
      <c r="AF80" s="212"/>
      <c r="AG80" s="212"/>
      <c r="AH80" s="212"/>
      <c r="AI80" s="212"/>
      <c r="AJ80" s="212"/>
      <c r="AK80" s="212"/>
      <c r="AL80" s="212"/>
      <c r="AM80" s="222"/>
      <c r="AN80" s="223"/>
      <c r="AO80" s="211"/>
      <c r="AP80" s="211"/>
      <c r="AQ80" s="211"/>
      <c r="AR80" s="212"/>
      <c r="AS80" s="212"/>
      <c r="AT80" s="212"/>
      <c r="AU80" s="212"/>
      <c r="AV80" s="213"/>
      <c r="AW80" s="210"/>
      <c r="AX80" s="211"/>
      <c r="AY80" s="211"/>
      <c r="AZ80" s="211"/>
      <c r="BA80" s="212"/>
      <c r="BB80" s="212"/>
      <c r="BC80" s="212"/>
      <c r="BD80" s="212"/>
      <c r="BE80" s="213"/>
    </row>
    <row r="81" spans="3:57" ht="12" customHeight="1">
      <c r="C81" s="214">
        <f>見積書!C81</f>
        <v>0</v>
      </c>
      <c r="D81" s="215"/>
      <c r="E81" s="206">
        <f>見積書!E81</f>
        <v>0</v>
      </c>
      <c r="F81" s="207"/>
      <c r="G81" s="207"/>
      <c r="H81" s="207"/>
      <c r="I81" s="207"/>
      <c r="J81" s="207"/>
      <c r="K81" s="207"/>
      <c r="L81" s="207"/>
      <c r="M81" s="207"/>
      <c r="N81" s="207"/>
      <c r="O81" s="203">
        <f>見積書!O81</f>
        <v>0</v>
      </c>
      <c r="P81" s="204"/>
      <c r="Q81" s="204"/>
      <c r="R81" s="204"/>
      <c r="S81" s="204"/>
      <c r="T81" s="204"/>
      <c r="U81" s="204"/>
      <c r="V81" s="204"/>
      <c r="W81" s="204"/>
      <c r="X81" s="205"/>
      <c r="Y81" s="216">
        <f>見積書!Y81</f>
        <v>0</v>
      </c>
      <c r="Z81" s="217"/>
      <c r="AA81" s="217"/>
      <c r="AB81" s="217"/>
      <c r="AC81" s="218">
        <f>見積書!AC81</f>
        <v>0</v>
      </c>
      <c r="AD81" s="215"/>
      <c r="AE81" s="219">
        <f>見積書!AE81</f>
        <v>0</v>
      </c>
      <c r="AF81" s="220"/>
      <c r="AG81" s="220"/>
      <c r="AH81" s="220"/>
      <c r="AI81" s="220">
        <f t="shared" ref="AI81" si="63">ROUND(Y81*AE81,0)</f>
        <v>0</v>
      </c>
      <c r="AJ81" s="220"/>
      <c r="AK81" s="220"/>
      <c r="AL81" s="220"/>
      <c r="AM81" s="224"/>
      <c r="AN81" s="225"/>
      <c r="AO81" s="217"/>
      <c r="AP81" s="217"/>
      <c r="AQ81" s="217"/>
      <c r="AR81" s="220">
        <f t="shared" ref="AR81" si="64">ROUND($AE81*AN81,0)</f>
        <v>0</v>
      </c>
      <c r="AS81" s="220"/>
      <c r="AT81" s="220"/>
      <c r="AU81" s="220"/>
      <c r="AV81" s="226"/>
      <c r="AW81" s="216"/>
      <c r="AX81" s="217"/>
      <c r="AY81" s="217"/>
      <c r="AZ81" s="217"/>
      <c r="BA81" s="220">
        <f t="shared" ref="BA81" si="65">ROUND($AE81*AW81,0)</f>
        <v>0</v>
      </c>
      <c r="BB81" s="220"/>
      <c r="BC81" s="220"/>
      <c r="BD81" s="220"/>
      <c r="BE81" s="226"/>
    </row>
    <row r="82" spans="3:57" ht="12" customHeight="1">
      <c r="C82" s="227">
        <f>見積書!C82</f>
        <v>0</v>
      </c>
      <c r="D82" s="228"/>
      <c r="E82" s="208">
        <f>見積書!E82</f>
        <v>0</v>
      </c>
      <c r="F82" s="209"/>
      <c r="G82" s="209"/>
      <c r="H82" s="209"/>
      <c r="I82" s="209"/>
      <c r="J82" s="209"/>
      <c r="K82" s="209"/>
      <c r="L82" s="209"/>
      <c r="M82" s="209"/>
      <c r="N82" s="209"/>
      <c r="O82" s="200">
        <f>見積書!O82</f>
        <v>0</v>
      </c>
      <c r="P82" s="201"/>
      <c r="Q82" s="201"/>
      <c r="R82" s="201"/>
      <c r="S82" s="201"/>
      <c r="T82" s="201"/>
      <c r="U82" s="201"/>
      <c r="V82" s="201"/>
      <c r="W82" s="201"/>
      <c r="X82" s="202"/>
      <c r="Y82" s="210">
        <f>見積書!Y82</f>
        <v>0</v>
      </c>
      <c r="Z82" s="211"/>
      <c r="AA82" s="211"/>
      <c r="AB82" s="211"/>
      <c r="AC82" s="229">
        <f>見積書!AC82</f>
        <v>0</v>
      </c>
      <c r="AD82" s="228"/>
      <c r="AE82" s="221">
        <f>見積書!AE82</f>
        <v>0</v>
      </c>
      <c r="AF82" s="212"/>
      <c r="AG82" s="212"/>
      <c r="AH82" s="212"/>
      <c r="AI82" s="212"/>
      <c r="AJ82" s="212"/>
      <c r="AK82" s="212"/>
      <c r="AL82" s="212"/>
      <c r="AM82" s="222"/>
      <c r="AN82" s="223"/>
      <c r="AO82" s="211"/>
      <c r="AP82" s="211"/>
      <c r="AQ82" s="211"/>
      <c r="AR82" s="212"/>
      <c r="AS82" s="212"/>
      <c r="AT82" s="212"/>
      <c r="AU82" s="212"/>
      <c r="AV82" s="213"/>
      <c r="AW82" s="210"/>
      <c r="AX82" s="211"/>
      <c r="AY82" s="211"/>
      <c r="AZ82" s="211"/>
      <c r="BA82" s="212"/>
      <c r="BB82" s="212"/>
      <c r="BC82" s="212"/>
      <c r="BD82" s="212"/>
      <c r="BE82" s="213"/>
    </row>
    <row r="83" spans="3:57" ht="12" customHeight="1">
      <c r="C83" s="214">
        <f>見積書!C83</f>
        <v>0</v>
      </c>
      <c r="D83" s="215"/>
      <c r="E83" s="206">
        <f>見積書!E83</f>
        <v>0</v>
      </c>
      <c r="F83" s="207"/>
      <c r="G83" s="207"/>
      <c r="H83" s="207"/>
      <c r="I83" s="207"/>
      <c r="J83" s="207"/>
      <c r="K83" s="207"/>
      <c r="L83" s="207"/>
      <c r="M83" s="207"/>
      <c r="N83" s="207"/>
      <c r="O83" s="203">
        <f>見積書!O83</f>
        <v>0</v>
      </c>
      <c r="P83" s="204"/>
      <c r="Q83" s="204"/>
      <c r="R83" s="204"/>
      <c r="S83" s="204"/>
      <c r="T83" s="204"/>
      <c r="U83" s="204"/>
      <c r="V83" s="204"/>
      <c r="W83" s="204"/>
      <c r="X83" s="205"/>
      <c r="Y83" s="216">
        <f>見積書!Y83</f>
        <v>0</v>
      </c>
      <c r="Z83" s="217"/>
      <c r="AA83" s="217"/>
      <c r="AB83" s="217"/>
      <c r="AC83" s="218">
        <f>見積書!AC83</f>
        <v>0</v>
      </c>
      <c r="AD83" s="215"/>
      <c r="AE83" s="219">
        <f>見積書!AE83</f>
        <v>0</v>
      </c>
      <c r="AF83" s="220"/>
      <c r="AG83" s="220"/>
      <c r="AH83" s="220"/>
      <c r="AI83" s="220">
        <f t="shared" ref="AI83" si="66">ROUND(Y83*AE83,0)</f>
        <v>0</v>
      </c>
      <c r="AJ83" s="220"/>
      <c r="AK83" s="220"/>
      <c r="AL83" s="220"/>
      <c r="AM83" s="224"/>
      <c r="AN83" s="225"/>
      <c r="AO83" s="217"/>
      <c r="AP83" s="217"/>
      <c r="AQ83" s="217"/>
      <c r="AR83" s="220">
        <f t="shared" ref="AR83" si="67">ROUND($AE83*AN83,0)</f>
        <v>0</v>
      </c>
      <c r="AS83" s="220"/>
      <c r="AT83" s="220"/>
      <c r="AU83" s="220"/>
      <c r="AV83" s="226"/>
      <c r="AW83" s="216"/>
      <c r="AX83" s="217"/>
      <c r="AY83" s="217"/>
      <c r="AZ83" s="217"/>
      <c r="BA83" s="220">
        <f t="shared" ref="BA83" si="68">ROUND($AE83*AW83,0)</f>
        <v>0</v>
      </c>
      <c r="BB83" s="220"/>
      <c r="BC83" s="220"/>
      <c r="BD83" s="220"/>
      <c r="BE83" s="226"/>
    </row>
    <row r="84" spans="3:57" ht="12" customHeight="1">
      <c r="C84" s="227">
        <f>見積書!C84</f>
        <v>0</v>
      </c>
      <c r="D84" s="228"/>
      <c r="E84" s="208">
        <f>見積書!E84</f>
        <v>0</v>
      </c>
      <c r="F84" s="209"/>
      <c r="G84" s="209"/>
      <c r="H84" s="209"/>
      <c r="I84" s="209"/>
      <c r="J84" s="209"/>
      <c r="K84" s="209"/>
      <c r="L84" s="209"/>
      <c r="M84" s="209"/>
      <c r="N84" s="209"/>
      <c r="O84" s="200">
        <f>見積書!O84</f>
        <v>0</v>
      </c>
      <c r="P84" s="201"/>
      <c r="Q84" s="201"/>
      <c r="R84" s="201"/>
      <c r="S84" s="201"/>
      <c r="T84" s="201"/>
      <c r="U84" s="201"/>
      <c r="V84" s="201"/>
      <c r="W84" s="201"/>
      <c r="X84" s="202"/>
      <c r="Y84" s="210">
        <f>見積書!Y84</f>
        <v>0</v>
      </c>
      <c r="Z84" s="211"/>
      <c r="AA84" s="211"/>
      <c r="AB84" s="211"/>
      <c r="AC84" s="229">
        <f>見積書!AC84</f>
        <v>0</v>
      </c>
      <c r="AD84" s="228"/>
      <c r="AE84" s="221">
        <f>見積書!AE84</f>
        <v>0</v>
      </c>
      <c r="AF84" s="212"/>
      <c r="AG84" s="212"/>
      <c r="AH84" s="212"/>
      <c r="AI84" s="212"/>
      <c r="AJ84" s="212"/>
      <c r="AK84" s="212"/>
      <c r="AL84" s="212"/>
      <c r="AM84" s="222"/>
      <c r="AN84" s="223"/>
      <c r="AO84" s="211"/>
      <c r="AP84" s="211"/>
      <c r="AQ84" s="211"/>
      <c r="AR84" s="212"/>
      <c r="AS84" s="212"/>
      <c r="AT84" s="212"/>
      <c r="AU84" s="212"/>
      <c r="AV84" s="213"/>
      <c r="AW84" s="210"/>
      <c r="AX84" s="211"/>
      <c r="AY84" s="211"/>
      <c r="AZ84" s="211"/>
      <c r="BA84" s="212"/>
      <c r="BB84" s="212"/>
      <c r="BC84" s="212"/>
      <c r="BD84" s="212"/>
      <c r="BE84" s="213"/>
    </row>
    <row r="85" spans="3:57" ht="12" customHeight="1">
      <c r="C85" s="214">
        <f>見積書!C85</f>
        <v>0</v>
      </c>
      <c r="D85" s="215"/>
      <c r="E85" s="206">
        <f>見積書!E85</f>
        <v>0</v>
      </c>
      <c r="F85" s="207"/>
      <c r="G85" s="207"/>
      <c r="H85" s="207"/>
      <c r="I85" s="207"/>
      <c r="J85" s="207"/>
      <c r="K85" s="207"/>
      <c r="L85" s="207"/>
      <c r="M85" s="207"/>
      <c r="N85" s="207"/>
      <c r="O85" s="203">
        <f>見積書!O85</f>
        <v>0</v>
      </c>
      <c r="P85" s="204"/>
      <c r="Q85" s="204"/>
      <c r="R85" s="204"/>
      <c r="S85" s="204"/>
      <c r="T85" s="204"/>
      <c r="U85" s="204"/>
      <c r="V85" s="204"/>
      <c r="W85" s="204"/>
      <c r="X85" s="205"/>
      <c r="Y85" s="216">
        <f>見積書!Y85</f>
        <v>0</v>
      </c>
      <c r="Z85" s="217"/>
      <c r="AA85" s="217"/>
      <c r="AB85" s="217"/>
      <c r="AC85" s="218">
        <f>見積書!AC85</f>
        <v>0</v>
      </c>
      <c r="AD85" s="215"/>
      <c r="AE85" s="219">
        <f>見積書!AE85</f>
        <v>0</v>
      </c>
      <c r="AF85" s="220"/>
      <c r="AG85" s="220"/>
      <c r="AH85" s="220"/>
      <c r="AI85" s="220">
        <f t="shared" ref="AI85" si="69">ROUND(Y85*AE85,0)</f>
        <v>0</v>
      </c>
      <c r="AJ85" s="220"/>
      <c r="AK85" s="220"/>
      <c r="AL85" s="220"/>
      <c r="AM85" s="224"/>
      <c r="AN85" s="225"/>
      <c r="AO85" s="217"/>
      <c r="AP85" s="217"/>
      <c r="AQ85" s="217"/>
      <c r="AR85" s="220">
        <f t="shared" ref="AR85" si="70">ROUND($AE85*AN85,0)</f>
        <v>0</v>
      </c>
      <c r="AS85" s="220"/>
      <c r="AT85" s="220"/>
      <c r="AU85" s="220"/>
      <c r="AV85" s="226"/>
      <c r="AW85" s="216"/>
      <c r="AX85" s="217"/>
      <c r="AY85" s="217"/>
      <c r="AZ85" s="217"/>
      <c r="BA85" s="220">
        <f t="shared" ref="BA85" si="71">ROUND($AE85*AW85,0)</f>
        <v>0</v>
      </c>
      <c r="BB85" s="220"/>
      <c r="BC85" s="220"/>
      <c r="BD85" s="220"/>
      <c r="BE85" s="226"/>
    </row>
    <row r="86" spans="3:57" ht="12" customHeight="1">
      <c r="C86" s="227">
        <f>見積書!C86</f>
        <v>0</v>
      </c>
      <c r="D86" s="228"/>
      <c r="E86" s="208">
        <f>見積書!E86</f>
        <v>0</v>
      </c>
      <c r="F86" s="209"/>
      <c r="G86" s="209"/>
      <c r="H86" s="209"/>
      <c r="I86" s="209"/>
      <c r="J86" s="209"/>
      <c r="K86" s="209"/>
      <c r="L86" s="209"/>
      <c r="M86" s="209"/>
      <c r="N86" s="209"/>
      <c r="O86" s="200">
        <f>見積書!O86</f>
        <v>0</v>
      </c>
      <c r="P86" s="201"/>
      <c r="Q86" s="201"/>
      <c r="R86" s="201"/>
      <c r="S86" s="201"/>
      <c r="T86" s="201"/>
      <c r="U86" s="201"/>
      <c r="V86" s="201"/>
      <c r="W86" s="201"/>
      <c r="X86" s="202"/>
      <c r="Y86" s="210">
        <f>見積書!Y86</f>
        <v>0</v>
      </c>
      <c r="Z86" s="211"/>
      <c r="AA86" s="211"/>
      <c r="AB86" s="211"/>
      <c r="AC86" s="229">
        <f>見積書!AC86</f>
        <v>0</v>
      </c>
      <c r="AD86" s="228"/>
      <c r="AE86" s="221">
        <f>見積書!AE86</f>
        <v>0</v>
      </c>
      <c r="AF86" s="212"/>
      <c r="AG86" s="212"/>
      <c r="AH86" s="212"/>
      <c r="AI86" s="212"/>
      <c r="AJ86" s="212"/>
      <c r="AK86" s="212"/>
      <c r="AL86" s="212"/>
      <c r="AM86" s="222"/>
      <c r="AN86" s="223"/>
      <c r="AO86" s="211"/>
      <c r="AP86" s="211"/>
      <c r="AQ86" s="211"/>
      <c r="AR86" s="212"/>
      <c r="AS86" s="212"/>
      <c r="AT86" s="212"/>
      <c r="AU86" s="212"/>
      <c r="AV86" s="213"/>
      <c r="AW86" s="210"/>
      <c r="AX86" s="211"/>
      <c r="AY86" s="211"/>
      <c r="AZ86" s="211"/>
      <c r="BA86" s="212"/>
      <c r="BB86" s="212"/>
      <c r="BC86" s="212"/>
      <c r="BD86" s="212"/>
      <c r="BE86" s="213"/>
    </row>
    <row r="87" spans="3:57" ht="12" customHeight="1">
      <c r="C87" s="214">
        <f>見積書!C87</f>
        <v>0</v>
      </c>
      <c r="D87" s="215"/>
      <c r="E87" s="206">
        <f>見積書!E87</f>
        <v>0</v>
      </c>
      <c r="F87" s="207"/>
      <c r="G87" s="207"/>
      <c r="H87" s="207"/>
      <c r="I87" s="207"/>
      <c r="J87" s="207"/>
      <c r="K87" s="207"/>
      <c r="L87" s="207"/>
      <c r="M87" s="207"/>
      <c r="N87" s="207"/>
      <c r="O87" s="203">
        <f>見積書!O87</f>
        <v>0</v>
      </c>
      <c r="P87" s="204"/>
      <c r="Q87" s="204"/>
      <c r="R87" s="204"/>
      <c r="S87" s="204"/>
      <c r="T87" s="204"/>
      <c r="U87" s="204"/>
      <c r="V87" s="204"/>
      <c r="W87" s="204"/>
      <c r="X87" s="205"/>
      <c r="Y87" s="216">
        <f>見積書!Y87</f>
        <v>0</v>
      </c>
      <c r="Z87" s="217"/>
      <c r="AA87" s="217"/>
      <c r="AB87" s="217"/>
      <c r="AC87" s="218">
        <f>見積書!AC87</f>
        <v>0</v>
      </c>
      <c r="AD87" s="215"/>
      <c r="AE87" s="219">
        <f>見積書!AE87</f>
        <v>0</v>
      </c>
      <c r="AF87" s="220"/>
      <c r="AG87" s="220"/>
      <c r="AH87" s="220"/>
      <c r="AI87" s="220">
        <f t="shared" ref="AI87" si="72">ROUND(Y87*AE87,0)</f>
        <v>0</v>
      </c>
      <c r="AJ87" s="220"/>
      <c r="AK87" s="220"/>
      <c r="AL87" s="220"/>
      <c r="AM87" s="224"/>
      <c r="AN87" s="225"/>
      <c r="AO87" s="217"/>
      <c r="AP87" s="217"/>
      <c r="AQ87" s="217"/>
      <c r="AR87" s="220">
        <f t="shared" ref="AR87" si="73">ROUND($AE87*AN87,0)</f>
        <v>0</v>
      </c>
      <c r="AS87" s="220"/>
      <c r="AT87" s="220"/>
      <c r="AU87" s="220"/>
      <c r="AV87" s="226"/>
      <c r="AW87" s="216"/>
      <c r="AX87" s="217"/>
      <c r="AY87" s="217"/>
      <c r="AZ87" s="217"/>
      <c r="BA87" s="220">
        <f t="shared" ref="BA87" si="74">ROUND($AE87*AW87,0)</f>
        <v>0</v>
      </c>
      <c r="BB87" s="220"/>
      <c r="BC87" s="220"/>
      <c r="BD87" s="220"/>
      <c r="BE87" s="226"/>
    </row>
    <row r="88" spans="3:57" ht="12" customHeight="1">
      <c r="C88" s="227">
        <f>見積書!C88</f>
        <v>0</v>
      </c>
      <c r="D88" s="228"/>
      <c r="E88" s="208">
        <f>見積書!E88</f>
        <v>0</v>
      </c>
      <c r="F88" s="209"/>
      <c r="G88" s="209"/>
      <c r="H88" s="209"/>
      <c r="I88" s="209"/>
      <c r="J88" s="209"/>
      <c r="K88" s="209"/>
      <c r="L88" s="209"/>
      <c r="M88" s="209"/>
      <c r="N88" s="209"/>
      <c r="O88" s="200">
        <f>見積書!O88</f>
        <v>0</v>
      </c>
      <c r="P88" s="201"/>
      <c r="Q88" s="201"/>
      <c r="R88" s="201"/>
      <c r="S88" s="201"/>
      <c r="T88" s="201"/>
      <c r="U88" s="201"/>
      <c r="V88" s="201"/>
      <c r="W88" s="201"/>
      <c r="X88" s="202"/>
      <c r="Y88" s="210">
        <f>見積書!Y88</f>
        <v>0</v>
      </c>
      <c r="Z88" s="211"/>
      <c r="AA88" s="211"/>
      <c r="AB88" s="211"/>
      <c r="AC88" s="229">
        <f>見積書!AC88</f>
        <v>0</v>
      </c>
      <c r="AD88" s="228"/>
      <c r="AE88" s="221">
        <f>見積書!AE88</f>
        <v>0</v>
      </c>
      <c r="AF88" s="212"/>
      <c r="AG88" s="212"/>
      <c r="AH88" s="212"/>
      <c r="AI88" s="212"/>
      <c r="AJ88" s="212"/>
      <c r="AK88" s="212"/>
      <c r="AL88" s="212"/>
      <c r="AM88" s="222"/>
      <c r="AN88" s="223"/>
      <c r="AO88" s="211"/>
      <c r="AP88" s="211"/>
      <c r="AQ88" s="211"/>
      <c r="AR88" s="212"/>
      <c r="AS88" s="212"/>
      <c r="AT88" s="212"/>
      <c r="AU88" s="212"/>
      <c r="AV88" s="213"/>
      <c r="AW88" s="210"/>
      <c r="AX88" s="211"/>
      <c r="AY88" s="211"/>
      <c r="AZ88" s="211"/>
      <c r="BA88" s="212"/>
      <c r="BB88" s="212"/>
      <c r="BC88" s="212"/>
      <c r="BD88" s="212"/>
      <c r="BE88" s="213"/>
    </row>
    <row r="89" spans="3:57" ht="12" customHeight="1">
      <c r="C89" s="214">
        <f>見積書!C89</f>
        <v>0</v>
      </c>
      <c r="D89" s="215"/>
      <c r="E89" s="206">
        <f>見積書!E89</f>
        <v>0</v>
      </c>
      <c r="F89" s="207"/>
      <c r="G89" s="207"/>
      <c r="H89" s="207"/>
      <c r="I89" s="207"/>
      <c r="J89" s="207"/>
      <c r="K89" s="207"/>
      <c r="L89" s="207"/>
      <c r="M89" s="207"/>
      <c r="N89" s="207"/>
      <c r="O89" s="203">
        <f>見積書!O89</f>
        <v>0</v>
      </c>
      <c r="P89" s="204"/>
      <c r="Q89" s="204"/>
      <c r="R89" s="204"/>
      <c r="S89" s="204"/>
      <c r="T89" s="204"/>
      <c r="U89" s="204"/>
      <c r="V89" s="204"/>
      <c r="W89" s="204"/>
      <c r="X89" s="205"/>
      <c r="Y89" s="216">
        <f>見積書!Y89</f>
        <v>0</v>
      </c>
      <c r="Z89" s="217"/>
      <c r="AA89" s="217"/>
      <c r="AB89" s="217"/>
      <c r="AC89" s="218">
        <f>見積書!AC89</f>
        <v>0</v>
      </c>
      <c r="AD89" s="215"/>
      <c r="AE89" s="219">
        <f>見積書!AE89</f>
        <v>0</v>
      </c>
      <c r="AF89" s="220"/>
      <c r="AG89" s="220"/>
      <c r="AH89" s="220"/>
      <c r="AI89" s="220">
        <f t="shared" ref="AI89" si="75">ROUND(Y89*AE89,0)</f>
        <v>0</v>
      </c>
      <c r="AJ89" s="220"/>
      <c r="AK89" s="220"/>
      <c r="AL89" s="220"/>
      <c r="AM89" s="224"/>
      <c r="AN89" s="225"/>
      <c r="AO89" s="217"/>
      <c r="AP89" s="217"/>
      <c r="AQ89" s="217"/>
      <c r="AR89" s="220">
        <f t="shared" ref="AR89" si="76">ROUND($AE89*AN89,0)</f>
        <v>0</v>
      </c>
      <c r="AS89" s="220"/>
      <c r="AT89" s="220"/>
      <c r="AU89" s="220"/>
      <c r="AV89" s="226"/>
      <c r="AW89" s="216"/>
      <c r="AX89" s="217"/>
      <c r="AY89" s="217"/>
      <c r="AZ89" s="217"/>
      <c r="BA89" s="220">
        <f t="shared" ref="BA89" si="77">ROUND($AE89*AW89,0)</f>
        <v>0</v>
      </c>
      <c r="BB89" s="220"/>
      <c r="BC89" s="220"/>
      <c r="BD89" s="220"/>
      <c r="BE89" s="226"/>
    </row>
    <row r="90" spans="3:57" ht="12" customHeight="1">
      <c r="C90" s="227">
        <f>見積書!C90</f>
        <v>0</v>
      </c>
      <c r="D90" s="228"/>
      <c r="E90" s="208">
        <f>見積書!E90</f>
        <v>0</v>
      </c>
      <c r="F90" s="209"/>
      <c r="G90" s="209"/>
      <c r="H90" s="209"/>
      <c r="I90" s="209"/>
      <c r="J90" s="209"/>
      <c r="K90" s="209"/>
      <c r="L90" s="209"/>
      <c r="M90" s="209"/>
      <c r="N90" s="209"/>
      <c r="O90" s="200">
        <f>見積書!O90</f>
        <v>0</v>
      </c>
      <c r="P90" s="201"/>
      <c r="Q90" s="201"/>
      <c r="R90" s="201"/>
      <c r="S90" s="201"/>
      <c r="T90" s="201"/>
      <c r="U90" s="201"/>
      <c r="V90" s="201"/>
      <c r="W90" s="201"/>
      <c r="X90" s="202"/>
      <c r="Y90" s="210">
        <f>見積書!Y90</f>
        <v>0</v>
      </c>
      <c r="Z90" s="211"/>
      <c r="AA90" s="211"/>
      <c r="AB90" s="211"/>
      <c r="AC90" s="229">
        <f>見積書!AC90</f>
        <v>0</v>
      </c>
      <c r="AD90" s="228"/>
      <c r="AE90" s="221">
        <f>見積書!AE90</f>
        <v>0</v>
      </c>
      <c r="AF90" s="212"/>
      <c r="AG90" s="212"/>
      <c r="AH90" s="212"/>
      <c r="AI90" s="212"/>
      <c r="AJ90" s="212"/>
      <c r="AK90" s="212"/>
      <c r="AL90" s="212"/>
      <c r="AM90" s="222"/>
      <c r="AN90" s="223"/>
      <c r="AO90" s="211"/>
      <c r="AP90" s="211"/>
      <c r="AQ90" s="211"/>
      <c r="AR90" s="212"/>
      <c r="AS90" s="212"/>
      <c r="AT90" s="212"/>
      <c r="AU90" s="212"/>
      <c r="AV90" s="213"/>
      <c r="AW90" s="210"/>
      <c r="AX90" s="211"/>
      <c r="AY90" s="211"/>
      <c r="AZ90" s="211"/>
      <c r="BA90" s="212"/>
      <c r="BB90" s="212"/>
      <c r="BC90" s="212"/>
      <c r="BD90" s="212"/>
      <c r="BE90" s="213"/>
    </row>
    <row r="91" spans="3:57" ht="12" customHeight="1">
      <c r="C91" s="214">
        <f>見積書!C91</f>
        <v>0</v>
      </c>
      <c r="D91" s="215"/>
      <c r="E91" s="206">
        <f>見積書!E91</f>
        <v>0</v>
      </c>
      <c r="F91" s="207"/>
      <c r="G91" s="207"/>
      <c r="H91" s="207"/>
      <c r="I91" s="207"/>
      <c r="J91" s="207"/>
      <c r="K91" s="207"/>
      <c r="L91" s="207"/>
      <c r="M91" s="207"/>
      <c r="N91" s="207"/>
      <c r="O91" s="203">
        <f>見積書!O91</f>
        <v>0</v>
      </c>
      <c r="P91" s="204"/>
      <c r="Q91" s="204"/>
      <c r="R91" s="204"/>
      <c r="S91" s="204"/>
      <c r="T91" s="204"/>
      <c r="U91" s="204"/>
      <c r="V91" s="204"/>
      <c r="W91" s="204"/>
      <c r="X91" s="205"/>
      <c r="Y91" s="216">
        <f>見積書!Y91</f>
        <v>0</v>
      </c>
      <c r="Z91" s="217"/>
      <c r="AA91" s="217"/>
      <c r="AB91" s="217"/>
      <c r="AC91" s="218">
        <f>見積書!AC91</f>
        <v>0</v>
      </c>
      <c r="AD91" s="215"/>
      <c r="AE91" s="219">
        <f>見積書!AE91</f>
        <v>0</v>
      </c>
      <c r="AF91" s="220"/>
      <c r="AG91" s="220"/>
      <c r="AH91" s="220"/>
      <c r="AI91" s="220">
        <f t="shared" ref="AI91" si="78">ROUND(Y91*AE91,0)</f>
        <v>0</v>
      </c>
      <c r="AJ91" s="220"/>
      <c r="AK91" s="220"/>
      <c r="AL91" s="220"/>
      <c r="AM91" s="224"/>
      <c r="AN91" s="225"/>
      <c r="AO91" s="217"/>
      <c r="AP91" s="217"/>
      <c r="AQ91" s="217"/>
      <c r="AR91" s="220">
        <f t="shared" ref="AR91" si="79">ROUND($AE91*AN91,0)</f>
        <v>0</v>
      </c>
      <c r="AS91" s="220"/>
      <c r="AT91" s="220"/>
      <c r="AU91" s="220"/>
      <c r="AV91" s="226"/>
      <c r="AW91" s="216"/>
      <c r="AX91" s="217"/>
      <c r="AY91" s="217"/>
      <c r="AZ91" s="217"/>
      <c r="BA91" s="220">
        <f t="shared" ref="BA91" si="80">ROUND($AE91*AW91,0)</f>
        <v>0</v>
      </c>
      <c r="BB91" s="220"/>
      <c r="BC91" s="220"/>
      <c r="BD91" s="220"/>
      <c r="BE91" s="226"/>
    </row>
    <row r="92" spans="3:57" ht="12" customHeight="1">
      <c r="C92" s="227">
        <f>見積書!C92</f>
        <v>0</v>
      </c>
      <c r="D92" s="228"/>
      <c r="E92" s="208">
        <f>見積書!E92</f>
        <v>0</v>
      </c>
      <c r="F92" s="209"/>
      <c r="G92" s="209"/>
      <c r="H92" s="209"/>
      <c r="I92" s="209"/>
      <c r="J92" s="209"/>
      <c r="K92" s="209"/>
      <c r="L92" s="209"/>
      <c r="M92" s="209"/>
      <c r="N92" s="209"/>
      <c r="O92" s="200">
        <f>見積書!O92</f>
        <v>0</v>
      </c>
      <c r="P92" s="201"/>
      <c r="Q92" s="201"/>
      <c r="R92" s="201"/>
      <c r="S92" s="201"/>
      <c r="T92" s="201"/>
      <c r="U92" s="201"/>
      <c r="V92" s="201"/>
      <c r="W92" s="201"/>
      <c r="X92" s="202"/>
      <c r="Y92" s="210">
        <f>見積書!Y92</f>
        <v>0</v>
      </c>
      <c r="Z92" s="211"/>
      <c r="AA92" s="211"/>
      <c r="AB92" s="211"/>
      <c r="AC92" s="229">
        <f>見積書!AC92</f>
        <v>0</v>
      </c>
      <c r="AD92" s="228"/>
      <c r="AE92" s="221">
        <f>見積書!AE92</f>
        <v>0</v>
      </c>
      <c r="AF92" s="212"/>
      <c r="AG92" s="212"/>
      <c r="AH92" s="212"/>
      <c r="AI92" s="212"/>
      <c r="AJ92" s="212"/>
      <c r="AK92" s="212"/>
      <c r="AL92" s="212"/>
      <c r="AM92" s="222"/>
      <c r="AN92" s="223"/>
      <c r="AO92" s="211"/>
      <c r="AP92" s="211"/>
      <c r="AQ92" s="211"/>
      <c r="AR92" s="212"/>
      <c r="AS92" s="212"/>
      <c r="AT92" s="212"/>
      <c r="AU92" s="212"/>
      <c r="AV92" s="213"/>
      <c r="AW92" s="210"/>
      <c r="AX92" s="211"/>
      <c r="AY92" s="211"/>
      <c r="AZ92" s="211"/>
      <c r="BA92" s="212"/>
      <c r="BB92" s="212"/>
      <c r="BC92" s="212"/>
      <c r="BD92" s="212"/>
      <c r="BE92" s="213"/>
    </row>
    <row r="93" spans="3:57" ht="12" customHeight="1">
      <c r="C93" s="214">
        <f>見積書!C93</f>
        <v>0</v>
      </c>
      <c r="D93" s="215"/>
      <c r="E93" s="206">
        <f>見積書!E93</f>
        <v>0</v>
      </c>
      <c r="F93" s="207"/>
      <c r="G93" s="207"/>
      <c r="H93" s="207"/>
      <c r="I93" s="207"/>
      <c r="J93" s="207"/>
      <c r="K93" s="207"/>
      <c r="L93" s="207"/>
      <c r="M93" s="207"/>
      <c r="N93" s="207"/>
      <c r="O93" s="203">
        <f>見積書!O93</f>
        <v>0</v>
      </c>
      <c r="P93" s="204"/>
      <c r="Q93" s="204"/>
      <c r="R93" s="204"/>
      <c r="S93" s="204"/>
      <c r="T93" s="204"/>
      <c r="U93" s="204"/>
      <c r="V93" s="204"/>
      <c r="W93" s="204"/>
      <c r="X93" s="205"/>
      <c r="Y93" s="216">
        <f>見積書!Y93</f>
        <v>0</v>
      </c>
      <c r="Z93" s="217"/>
      <c r="AA93" s="217"/>
      <c r="AB93" s="217"/>
      <c r="AC93" s="218">
        <f>見積書!AC93</f>
        <v>0</v>
      </c>
      <c r="AD93" s="215"/>
      <c r="AE93" s="219">
        <f>見積書!AE93</f>
        <v>0</v>
      </c>
      <c r="AF93" s="220"/>
      <c r="AG93" s="220"/>
      <c r="AH93" s="220"/>
      <c r="AI93" s="220">
        <f t="shared" ref="AI93" si="81">ROUND(Y93*AE93,0)</f>
        <v>0</v>
      </c>
      <c r="AJ93" s="220"/>
      <c r="AK93" s="220"/>
      <c r="AL93" s="220"/>
      <c r="AM93" s="224"/>
      <c r="AN93" s="225"/>
      <c r="AO93" s="217"/>
      <c r="AP93" s="217"/>
      <c r="AQ93" s="217"/>
      <c r="AR93" s="220">
        <f t="shared" ref="AR93" si="82">ROUND($AE93*AN93,0)</f>
        <v>0</v>
      </c>
      <c r="AS93" s="220"/>
      <c r="AT93" s="220"/>
      <c r="AU93" s="220"/>
      <c r="AV93" s="226"/>
      <c r="AW93" s="216"/>
      <c r="AX93" s="217"/>
      <c r="AY93" s="217"/>
      <c r="AZ93" s="217"/>
      <c r="BA93" s="220">
        <f t="shared" ref="BA93" si="83">ROUND($AE93*AW93,0)</f>
        <v>0</v>
      </c>
      <c r="BB93" s="220"/>
      <c r="BC93" s="220"/>
      <c r="BD93" s="220"/>
      <c r="BE93" s="226"/>
    </row>
    <row r="94" spans="3:57" ht="12" customHeight="1">
      <c r="C94" s="227">
        <f>見積書!C94</f>
        <v>0</v>
      </c>
      <c r="D94" s="228"/>
      <c r="E94" s="208">
        <f>見積書!E94</f>
        <v>0</v>
      </c>
      <c r="F94" s="209"/>
      <c r="G94" s="209"/>
      <c r="H94" s="209"/>
      <c r="I94" s="209"/>
      <c r="J94" s="209"/>
      <c r="K94" s="209"/>
      <c r="L94" s="209"/>
      <c r="M94" s="209"/>
      <c r="N94" s="209"/>
      <c r="O94" s="200">
        <f>見積書!O94</f>
        <v>0</v>
      </c>
      <c r="P94" s="201"/>
      <c r="Q94" s="201"/>
      <c r="R94" s="201"/>
      <c r="S94" s="201"/>
      <c r="T94" s="201"/>
      <c r="U94" s="201"/>
      <c r="V94" s="201"/>
      <c r="W94" s="201"/>
      <c r="X94" s="202"/>
      <c r="Y94" s="210">
        <f>見積書!Y94</f>
        <v>0</v>
      </c>
      <c r="Z94" s="211"/>
      <c r="AA94" s="211"/>
      <c r="AB94" s="211"/>
      <c r="AC94" s="229">
        <f>見積書!AC94</f>
        <v>0</v>
      </c>
      <c r="AD94" s="228"/>
      <c r="AE94" s="221">
        <f>見積書!AE94</f>
        <v>0</v>
      </c>
      <c r="AF94" s="212"/>
      <c r="AG94" s="212"/>
      <c r="AH94" s="212"/>
      <c r="AI94" s="212"/>
      <c r="AJ94" s="212"/>
      <c r="AK94" s="212"/>
      <c r="AL94" s="212"/>
      <c r="AM94" s="222"/>
      <c r="AN94" s="223"/>
      <c r="AO94" s="211"/>
      <c r="AP94" s="211"/>
      <c r="AQ94" s="211"/>
      <c r="AR94" s="212"/>
      <c r="AS94" s="212"/>
      <c r="AT94" s="212"/>
      <c r="AU94" s="212"/>
      <c r="AV94" s="213"/>
      <c r="AW94" s="210"/>
      <c r="AX94" s="211"/>
      <c r="AY94" s="211"/>
      <c r="AZ94" s="211"/>
      <c r="BA94" s="212"/>
      <c r="BB94" s="212"/>
      <c r="BC94" s="212"/>
      <c r="BD94" s="212"/>
      <c r="BE94" s="213"/>
    </row>
    <row r="95" spans="3:57" ht="12" customHeight="1">
      <c r="C95" s="214">
        <f>見積書!C95</f>
        <v>0</v>
      </c>
      <c r="D95" s="215"/>
      <c r="E95" s="206">
        <f>見積書!E95</f>
        <v>0</v>
      </c>
      <c r="F95" s="207"/>
      <c r="G95" s="207"/>
      <c r="H95" s="207"/>
      <c r="I95" s="207"/>
      <c r="J95" s="207"/>
      <c r="K95" s="207"/>
      <c r="L95" s="207"/>
      <c r="M95" s="207"/>
      <c r="N95" s="207"/>
      <c r="O95" s="203">
        <f>見積書!O95</f>
        <v>0</v>
      </c>
      <c r="P95" s="204"/>
      <c r="Q95" s="204"/>
      <c r="R95" s="204"/>
      <c r="S95" s="204"/>
      <c r="T95" s="204"/>
      <c r="U95" s="204"/>
      <c r="V95" s="204"/>
      <c r="W95" s="204"/>
      <c r="X95" s="205"/>
      <c r="Y95" s="216">
        <f>見積書!Y95</f>
        <v>0</v>
      </c>
      <c r="Z95" s="217"/>
      <c r="AA95" s="217"/>
      <c r="AB95" s="217"/>
      <c r="AC95" s="218">
        <f>見積書!AC95</f>
        <v>0</v>
      </c>
      <c r="AD95" s="215"/>
      <c r="AE95" s="219">
        <f>見積書!AE95</f>
        <v>0</v>
      </c>
      <c r="AF95" s="220"/>
      <c r="AG95" s="220"/>
      <c r="AH95" s="220"/>
      <c r="AI95" s="220">
        <f t="shared" ref="AI95" si="84">ROUND(Y95*AE95,0)</f>
        <v>0</v>
      </c>
      <c r="AJ95" s="220"/>
      <c r="AK95" s="220"/>
      <c r="AL95" s="220"/>
      <c r="AM95" s="224"/>
      <c r="AN95" s="225"/>
      <c r="AO95" s="217"/>
      <c r="AP95" s="217"/>
      <c r="AQ95" s="217"/>
      <c r="AR95" s="220">
        <f t="shared" ref="AR95" si="85">ROUND($AE95*AN95,0)</f>
        <v>0</v>
      </c>
      <c r="AS95" s="220"/>
      <c r="AT95" s="220"/>
      <c r="AU95" s="220"/>
      <c r="AV95" s="226"/>
      <c r="AW95" s="216"/>
      <c r="AX95" s="217"/>
      <c r="AY95" s="217"/>
      <c r="AZ95" s="217"/>
      <c r="BA95" s="220">
        <f t="shared" ref="BA95" si="86">ROUND($AE95*AW95,0)</f>
        <v>0</v>
      </c>
      <c r="BB95" s="220"/>
      <c r="BC95" s="220"/>
      <c r="BD95" s="220"/>
      <c r="BE95" s="226"/>
    </row>
    <row r="96" spans="3:57" ht="12" customHeight="1">
      <c r="C96" s="227">
        <f>見積書!C96</f>
        <v>0</v>
      </c>
      <c r="D96" s="228"/>
      <c r="E96" s="208">
        <f>見積書!E96</f>
        <v>0</v>
      </c>
      <c r="F96" s="209"/>
      <c r="G96" s="209"/>
      <c r="H96" s="209"/>
      <c r="I96" s="209"/>
      <c r="J96" s="209"/>
      <c r="K96" s="209"/>
      <c r="L96" s="209"/>
      <c r="M96" s="209"/>
      <c r="N96" s="209"/>
      <c r="O96" s="200">
        <f>見積書!O96</f>
        <v>0</v>
      </c>
      <c r="P96" s="201"/>
      <c r="Q96" s="201"/>
      <c r="R96" s="201"/>
      <c r="S96" s="201"/>
      <c r="T96" s="201"/>
      <c r="U96" s="201"/>
      <c r="V96" s="201"/>
      <c r="W96" s="201"/>
      <c r="X96" s="202"/>
      <c r="Y96" s="210">
        <f>見積書!Y96</f>
        <v>0</v>
      </c>
      <c r="Z96" s="211"/>
      <c r="AA96" s="211"/>
      <c r="AB96" s="211"/>
      <c r="AC96" s="229">
        <f>見積書!AC96</f>
        <v>0</v>
      </c>
      <c r="AD96" s="228"/>
      <c r="AE96" s="221">
        <f>見積書!AE96</f>
        <v>0</v>
      </c>
      <c r="AF96" s="212"/>
      <c r="AG96" s="212"/>
      <c r="AH96" s="212"/>
      <c r="AI96" s="212"/>
      <c r="AJ96" s="212"/>
      <c r="AK96" s="212"/>
      <c r="AL96" s="212"/>
      <c r="AM96" s="222"/>
      <c r="AN96" s="223"/>
      <c r="AO96" s="211"/>
      <c r="AP96" s="211"/>
      <c r="AQ96" s="211"/>
      <c r="AR96" s="212"/>
      <c r="AS96" s="212"/>
      <c r="AT96" s="212"/>
      <c r="AU96" s="212"/>
      <c r="AV96" s="213"/>
      <c r="AW96" s="210"/>
      <c r="AX96" s="211"/>
      <c r="AY96" s="211"/>
      <c r="AZ96" s="211"/>
      <c r="BA96" s="212"/>
      <c r="BB96" s="212"/>
      <c r="BC96" s="212"/>
      <c r="BD96" s="212"/>
      <c r="BE96" s="213"/>
    </row>
    <row r="97" spans="3:57" ht="12" customHeight="1">
      <c r="C97" s="214">
        <f>見積書!C97</f>
        <v>0</v>
      </c>
      <c r="D97" s="215"/>
      <c r="E97" s="206">
        <f>見積書!E97</f>
        <v>0</v>
      </c>
      <c r="F97" s="207"/>
      <c r="G97" s="207"/>
      <c r="H97" s="207"/>
      <c r="I97" s="207"/>
      <c r="J97" s="207"/>
      <c r="K97" s="207"/>
      <c r="L97" s="207"/>
      <c r="M97" s="207"/>
      <c r="N97" s="207"/>
      <c r="O97" s="203">
        <f>見積書!O97</f>
        <v>0</v>
      </c>
      <c r="P97" s="204"/>
      <c r="Q97" s="204"/>
      <c r="R97" s="204"/>
      <c r="S97" s="204"/>
      <c r="T97" s="204"/>
      <c r="U97" s="204"/>
      <c r="V97" s="204"/>
      <c r="W97" s="204"/>
      <c r="X97" s="205"/>
      <c r="Y97" s="216">
        <f>見積書!Y97</f>
        <v>0</v>
      </c>
      <c r="Z97" s="217"/>
      <c r="AA97" s="217"/>
      <c r="AB97" s="217"/>
      <c r="AC97" s="218">
        <f>見積書!AC97</f>
        <v>0</v>
      </c>
      <c r="AD97" s="215"/>
      <c r="AE97" s="219">
        <f>見積書!AE97</f>
        <v>0</v>
      </c>
      <c r="AF97" s="220"/>
      <c r="AG97" s="220"/>
      <c r="AH97" s="220"/>
      <c r="AI97" s="220">
        <f t="shared" ref="AI97" si="87">ROUND(Y97*AE97,0)</f>
        <v>0</v>
      </c>
      <c r="AJ97" s="220"/>
      <c r="AK97" s="220"/>
      <c r="AL97" s="220"/>
      <c r="AM97" s="224"/>
      <c r="AN97" s="225"/>
      <c r="AO97" s="217"/>
      <c r="AP97" s="217"/>
      <c r="AQ97" s="217"/>
      <c r="AR97" s="220">
        <f t="shared" ref="AR97" si="88">ROUND($AE97*AN97,0)</f>
        <v>0</v>
      </c>
      <c r="AS97" s="220"/>
      <c r="AT97" s="220"/>
      <c r="AU97" s="220"/>
      <c r="AV97" s="226"/>
      <c r="AW97" s="216"/>
      <c r="AX97" s="217"/>
      <c r="AY97" s="217"/>
      <c r="AZ97" s="217"/>
      <c r="BA97" s="220">
        <f t="shared" ref="BA97" si="89">ROUND($AE97*AW97,0)</f>
        <v>0</v>
      </c>
      <c r="BB97" s="220"/>
      <c r="BC97" s="220"/>
      <c r="BD97" s="220"/>
      <c r="BE97" s="226"/>
    </row>
    <row r="98" spans="3:57" ht="12" customHeight="1">
      <c r="C98" s="227">
        <f>見積書!C98</f>
        <v>0</v>
      </c>
      <c r="D98" s="228"/>
      <c r="E98" s="208">
        <f>見積書!E98</f>
        <v>0</v>
      </c>
      <c r="F98" s="209"/>
      <c r="G98" s="209"/>
      <c r="H98" s="209"/>
      <c r="I98" s="209"/>
      <c r="J98" s="209"/>
      <c r="K98" s="209"/>
      <c r="L98" s="209"/>
      <c r="M98" s="209"/>
      <c r="N98" s="209"/>
      <c r="O98" s="200">
        <f>見積書!O98</f>
        <v>0</v>
      </c>
      <c r="P98" s="201"/>
      <c r="Q98" s="201"/>
      <c r="R98" s="201"/>
      <c r="S98" s="201"/>
      <c r="T98" s="201"/>
      <c r="U98" s="201"/>
      <c r="V98" s="201"/>
      <c r="W98" s="201"/>
      <c r="X98" s="202"/>
      <c r="Y98" s="210">
        <f>見積書!Y98</f>
        <v>0</v>
      </c>
      <c r="Z98" s="211"/>
      <c r="AA98" s="211"/>
      <c r="AB98" s="211"/>
      <c r="AC98" s="229">
        <f>見積書!AC98</f>
        <v>0</v>
      </c>
      <c r="AD98" s="228"/>
      <c r="AE98" s="221">
        <f>見積書!AE98</f>
        <v>0</v>
      </c>
      <c r="AF98" s="212"/>
      <c r="AG98" s="212"/>
      <c r="AH98" s="212"/>
      <c r="AI98" s="212"/>
      <c r="AJ98" s="212"/>
      <c r="AK98" s="212"/>
      <c r="AL98" s="212"/>
      <c r="AM98" s="222"/>
      <c r="AN98" s="223"/>
      <c r="AO98" s="211"/>
      <c r="AP98" s="211"/>
      <c r="AQ98" s="211"/>
      <c r="AR98" s="212"/>
      <c r="AS98" s="212"/>
      <c r="AT98" s="212"/>
      <c r="AU98" s="212"/>
      <c r="AV98" s="213"/>
      <c r="AW98" s="210"/>
      <c r="AX98" s="211"/>
      <c r="AY98" s="211"/>
      <c r="AZ98" s="211"/>
      <c r="BA98" s="212"/>
      <c r="BB98" s="212"/>
      <c r="BC98" s="212"/>
      <c r="BD98" s="212"/>
      <c r="BE98" s="213"/>
    </row>
    <row r="99" spans="3:57" ht="12" customHeight="1">
      <c r="C99" s="214">
        <f>見積書!C99</f>
        <v>0</v>
      </c>
      <c r="D99" s="215"/>
      <c r="E99" s="206">
        <f>見積書!E99</f>
        <v>0</v>
      </c>
      <c r="F99" s="207"/>
      <c r="G99" s="207"/>
      <c r="H99" s="207"/>
      <c r="I99" s="207"/>
      <c r="J99" s="207"/>
      <c r="K99" s="207"/>
      <c r="L99" s="207"/>
      <c r="M99" s="207"/>
      <c r="N99" s="207"/>
      <c r="O99" s="203">
        <f>見積書!O99</f>
        <v>0</v>
      </c>
      <c r="P99" s="204"/>
      <c r="Q99" s="204"/>
      <c r="R99" s="204"/>
      <c r="S99" s="204"/>
      <c r="T99" s="204"/>
      <c r="U99" s="204"/>
      <c r="V99" s="204"/>
      <c r="W99" s="204"/>
      <c r="X99" s="205"/>
      <c r="Y99" s="216">
        <f>見積書!Y99</f>
        <v>0</v>
      </c>
      <c r="Z99" s="217"/>
      <c r="AA99" s="217"/>
      <c r="AB99" s="217"/>
      <c r="AC99" s="218">
        <f>見積書!AC99</f>
        <v>0</v>
      </c>
      <c r="AD99" s="215"/>
      <c r="AE99" s="219">
        <f>見積書!AE99</f>
        <v>0</v>
      </c>
      <c r="AF99" s="220"/>
      <c r="AG99" s="220"/>
      <c r="AH99" s="220"/>
      <c r="AI99" s="220">
        <f t="shared" ref="AI99" si="90">ROUND(Y99*AE99,0)</f>
        <v>0</v>
      </c>
      <c r="AJ99" s="220"/>
      <c r="AK99" s="220"/>
      <c r="AL99" s="220"/>
      <c r="AM99" s="224"/>
      <c r="AN99" s="225"/>
      <c r="AO99" s="217"/>
      <c r="AP99" s="217"/>
      <c r="AQ99" s="217"/>
      <c r="AR99" s="220">
        <f t="shared" ref="AR99" si="91">ROUND($AE99*AN99,0)</f>
        <v>0</v>
      </c>
      <c r="AS99" s="220"/>
      <c r="AT99" s="220"/>
      <c r="AU99" s="220"/>
      <c r="AV99" s="226"/>
      <c r="AW99" s="216"/>
      <c r="AX99" s="217"/>
      <c r="AY99" s="217"/>
      <c r="AZ99" s="217"/>
      <c r="BA99" s="220">
        <f t="shared" ref="BA99" si="92">ROUND($AE99*AW99,0)</f>
        <v>0</v>
      </c>
      <c r="BB99" s="220"/>
      <c r="BC99" s="220"/>
      <c r="BD99" s="220"/>
      <c r="BE99" s="226"/>
    </row>
    <row r="100" spans="3:57" ht="12" customHeight="1">
      <c r="C100" s="227">
        <f>見積書!C100</f>
        <v>0</v>
      </c>
      <c r="D100" s="228"/>
      <c r="E100" s="208">
        <f>見積書!E100</f>
        <v>0</v>
      </c>
      <c r="F100" s="209"/>
      <c r="G100" s="209"/>
      <c r="H100" s="209"/>
      <c r="I100" s="209"/>
      <c r="J100" s="209"/>
      <c r="K100" s="209"/>
      <c r="L100" s="209"/>
      <c r="M100" s="209"/>
      <c r="N100" s="209"/>
      <c r="O100" s="200">
        <f>見積書!O100</f>
        <v>0</v>
      </c>
      <c r="P100" s="201"/>
      <c r="Q100" s="201"/>
      <c r="R100" s="201"/>
      <c r="S100" s="201"/>
      <c r="T100" s="201"/>
      <c r="U100" s="201"/>
      <c r="V100" s="201"/>
      <c r="W100" s="201"/>
      <c r="X100" s="202"/>
      <c r="Y100" s="210">
        <f>見積書!Y100</f>
        <v>0</v>
      </c>
      <c r="Z100" s="211"/>
      <c r="AA100" s="211"/>
      <c r="AB100" s="211"/>
      <c r="AC100" s="229">
        <f>見積書!AC100</f>
        <v>0</v>
      </c>
      <c r="AD100" s="228"/>
      <c r="AE100" s="221">
        <f>見積書!AE100</f>
        <v>0</v>
      </c>
      <c r="AF100" s="212"/>
      <c r="AG100" s="212"/>
      <c r="AH100" s="212"/>
      <c r="AI100" s="212"/>
      <c r="AJ100" s="212"/>
      <c r="AK100" s="212"/>
      <c r="AL100" s="212"/>
      <c r="AM100" s="222"/>
      <c r="AN100" s="223"/>
      <c r="AO100" s="211"/>
      <c r="AP100" s="211"/>
      <c r="AQ100" s="211"/>
      <c r="AR100" s="212"/>
      <c r="AS100" s="212"/>
      <c r="AT100" s="212"/>
      <c r="AU100" s="212"/>
      <c r="AV100" s="213"/>
      <c r="AW100" s="210"/>
      <c r="AX100" s="211"/>
      <c r="AY100" s="211"/>
      <c r="AZ100" s="211"/>
      <c r="BA100" s="212"/>
      <c r="BB100" s="212"/>
      <c r="BC100" s="212"/>
      <c r="BD100" s="212"/>
      <c r="BE100" s="213"/>
    </row>
    <row r="101" spans="3:57" ht="12" customHeight="1">
      <c r="C101" s="214">
        <f>見積書!C101</f>
        <v>0</v>
      </c>
      <c r="D101" s="215"/>
      <c r="E101" s="206">
        <f>見積書!E101</f>
        <v>0</v>
      </c>
      <c r="F101" s="207"/>
      <c r="G101" s="207"/>
      <c r="H101" s="207"/>
      <c r="I101" s="207"/>
      <c r="J101" s="207"/>
      <c r="K101" s="207"/>
      <c r="L101" s="207"/>
      <c r="M101" s="207"/>
      <c r="N101" s="207"/>
      <c r="O101" s="203">
        <f>見積書!O101</f>
        <v>0</v>
      </c>
      <c r="P101" s="204"/>
      <c r="Q101" s="204"/>
      <c r="R101" s="204"/>
      <c r="S101" s="204"/>
      <c r="T101" s="204"/>
      <c r="U101" s="204"/>
      <c r="V101" s="204"/>
      <c r="W101" s="204"/>
      <c r="X101" s="205"/>
      <c r="Y101" s="216">
        <f>見積書!Y101</f>
        <v>0</v>
      </c>
      <c r="Z101" s="217"/>
      <c r="AA101" s="217"/>
      <c r="AB101" s="217"/>
      <c r="AC101" s="218">
        <f>見積書!AC101</f>
        <v>0</v>
      </c>
      <c r="AD101" s="215"/>
      <c r="AE101" s="219">
        <f>見積書!AE101</f>
        <v>0</v>
      </c>
      <c r="AF101" s="220"/>
      <c r="AG101" s="220"/>
      <c r="AH101" s="220"/>
      <c r="AI101" s="220">
        <f t="shared" ref="AI101" si="93">ROUND(Y101*AE101,0)</f>
        <v>0</v>
      </c>
      <c r="AJ101" s="220"/>
      <c r="AK101" s="220"/>
      <c r="AL101" s="220"/>
      <c r="AM101" s="224"/>
      <c r="AN101" s="225"/>
      <c r="AO101" s="217"/>
      <c r="AP101" s="217"/>
      <c r="AQ101" s="217"/>
      <c r="AR101" s="220">
        <f t="shared" ref="AR101" si="94">ROUND($AE101*AN101,0)</f>
        <v>0</v>
      </c>
      <c r="AS101" s="220"/>
      <c r="AT101" s="220"/>
      <c r="AU101" s="220"/>
      <c r="AV101" s="226"/>
      <c r="AW101" s="216"/>
      <c r="AX101" s="217"/>
      <c r="AY101" s="217"/>
      <c r="AZ101" s="217"/>
      <c r="BA101" s="220">
        <f t="shared" ref="BA101" si="95">ROUND($AE101*AW101,0)</f>
        <v>0</v>
      </c>
      <c r="BB101" s="220"/>
      <c r="BC101" s="220"/>
      <c r="BD101" s="220"/>
      <c r="BE101" s="226"/>
    </row>
    <row r="102" spans="3:57" ht="12" customHeight="1">
      <c r="C102" s="227">
        <f>見積書!C102</f>
        <v>0</v>
      </c>
      <c r="D102" s="228"/>
      <c r="E102" s="208">
        <f>見積書!E102</f>
        <v>0</v>
      </c>
      <c r="F102" s="209"/>
      <c r="G102" s="209"/>
      <c r="H102" s="209"/>
      <c r="I102" s="209"/>
      <c r="J102" s="209"/>
      <c r="K102" s="209"/>
      <c r="L102" s="209"/>
      <c r="M102" s="209"/>
      <c r="N102" s="209"/>
      <c r="O102" s="200">
        <f>見積書!O102</f>
        <v>0</v>
      </c>
      <c r="P102" s="201"/>
      <c r="Q102" s="201"/>
      <c r="R102" s="201"/>
      <c r="S102" s="201"/>
      <c r="T102" s="201"/>
      <c r="U102" s="201"/>
      <c r="V102" s="201"/>
      <c r="W102" s="201"/>
      <c r="X102" s="202"/>
      <c r="Y102" s="210">
        <f>見積書!Y102</f>
        <v>0</v>
      </c>
      <c r="Z102" s="211"/>
      <c r="AA102" s="211"/>
      <c r="AB102" s="211"/>
      <c r="AC102" s="229">
        <f>見積書!AC102</f>
        <v>0</v>
      </c>
      <c r="AD102" s="228"/>
      <c r="AE102" s="221">
        <f>見積書!AE102</f>
        <v>0</v>
      </c>
      <c r="AF102" s="212"/>
      <c r="AG102" s="212"/>
      <c r="AH102" s="212"/>
      <c r="AI102" s="212"/>
      <c r="AJ102" s="212"/>
      <c r="AK102" s="212"/>
      <c r="AL102" s="212"/>
      <c r="AM102" s="222"/>
      <c r="AN102" s="223"/>
      <c r="AO102" s="211"/>
      <c r="AP102" s="211"/>
      <c r="AQ102" s="211"/>
      <c r="AR102" s="212"/>
      <c r="AS102" s="212"/>
      <c r="AT102" s="212"/>
      <c r="AU102" s="212"/>
      <c r="AV102" s="213"/>
      <c r="AW102" s="210"/>
      <c r="AX102" s="211"/>
      <c r="AY102" s="211"/>
      <c r="AZ102" s="211"/>
      <c r="BA102" s="212"/>
      <c r="BB102" s="212"/>
      <c r="BC102" s="212"/>
      <c r="BD102" s="212"/>
      <c r="BE102" s="213"/>
    </row>
    <row r="103" spans="3:57" ht="12" customHeight="1">
      <c r="C103" s="214">
        <f>見積書!C103</f>
        <v>0</v>
      </c>
      <c r="D103" s="215"/>
      <c r="E103" s="206">
        <f>見積書!E103</f>
        <v>0</v>
      </c>
      <c r="F103" s="207"/>
      <c r="G103" s="207"/>
      <c r="H103" s="207"/>
      <c r="I103" s="207"/>
      <c r="J103" s="207"/>
      <c r="K103" s="207"/>
      <c r="L103" s="207"/>
      <c r="M103" s="207"/>
      <c r="N103" s="207"/>
      <c r="O103" s="203">
        <f>見積書!O103</f>
        <v>0</v>
      </c>
      <c r="P103" s="204"/>
      <c r="Q103" s="204"/>
      <c r="R103" s="204"/>
      <c r="S103" s="204"/>
      <c r="T103" s="204"/>
      <c r="U103" s="204"/>
      <c r="V103" s="204"/>
      <c r="W103" s="204"/>
      <c r="X103" s="205"/>
      <c r="Y103" s="216">
        <f>見積書!Y103</f>
        <v>0</v>
      </c>
      <c r="Z103" s="217"/>
      <c r="AA103" s="217"/>
      <c r="AB103" s="217"/>
      <c r="AC103" s="218">
        <f>見積書!AC103</f>
        <v>0</v>
      </c>
      <c r="AD103" s="215"/>
      <c r="AE103" s="219">
        <f>見積書!AE103</f>
        <v>0</v>
      </c>
      <c r="AF103" s="220"/>
      <c r="AG103" s="220"/>
      <c r="AH103" s="220"/>
      <c r="AI103" s="220">
        <f t="shared" ref="AI103" si="96">ROUND(Y103*AE103,0)</f>
        <v>0</v>
      </c>
      <c r="AJ103" s="220"/>
      <c r="AK103" s="220"/>
      <c r="AL103" s="220"/>
      <c r="AM103" s="224"/>
      <c r="AN103" s="225"/>
      <c r="AO103" s="217"/>
      <c r="AP103" s="217"/>
      <c r="AQ103" s="217"/>
      <c r="AR103" s="220">
        <f t="shared" ref="AR103" si="97">ROUND($AE103*AN103,0)</f>
        <v>0</v>
      </c>
      <c r="AS103" s="220"/>
      <c r="AT103" s="220"/>
      <c r="AU103" s="220"/>
      <c r="AV103" s="226"/>
      <c r="AW103" s="216"/>
      <c r="AX103" s="217"/>
      <c r="AY103" s="217"/>
      <c r="AZ103" s="217"/>
      <c r="BA103" s="220">
        <f t="shared" ref="BA103" si="98">ROUND($AE103*AW103,0)</f>
        <v>0</v>
      </c>
      <c r="BB103" s="220"/>
      <c r="BC103" s="220"/>
      <c r="BD103" s="220"/>
      <c r="BE103" s="226"/>
    </row>
    <row r="104" spans="3:57" ht="12" customHeight="1">
      <c r="C104" s="227">
        <f>見積書!C104</f>
        <v>0</v>
      </c>
      <c r="D104" s="228"/>
      <c r="E104" s="208">
        <f>見積書!E104</f>
        <v>0</v>
      </c>
      <c r="F104" s="209"/>
      <c r="G104" s="209"/>
      <c r="H104" s="209"/>
      <c r="I104" s="209"/>
      <c r="J104" s="209"/>
      <c r="K104" s="209"/>
      <c r="L104" s="209"/>
      <c r="M104" s="209"/>
      <c r="N104" s="209"/>
      <c r="O104" s="200">
        <f>見積書!O104</f>
        <v>0</v>
      </c>
      <c r="P104" s="201"/>
      <c r="Q104" s="201"/>
      <c r="R104" s="201"/>
      <c r="S104" s="201"/>
      <c r="T104" s="201"/>
      <c r="U104" s="201"/>
      <c r="V104" s="201"/>
      <c r="W104" s="201"/>
      <c r="X104" s="202"/>
      <c r="Y104" s="210">
        <f>見積書!Y104</f>
        <v>0</v>
      </c>
      <c r="Z104" s="211"/>
      <c r="AA104" s="211"/>
      <c r="AB104" s="211"/>
      <c r="AC104" s="229">
        <f>見積書!AC104</f>
        <v>0</v>
      </c>
      <c r="AD104" s="228"/>
      <c r="AE104" s="221">
        <f>見積書!AE104</f>
        <v>0</v>
      </c>
      <c r="AF104" s="212"/>
      <c r="AG104" s="212"/>
      <c r="AH104" s="212"/>
      <c r="AI104" s="212"/>
      <c r="AJ104" s="212"/>
      <c r="AK104" s="212"/>
      <c r="AL104" s="212"/>
      <c r="AM104" s="222"/>
      <c r="AN104" s="223"/>
      <c r="AO104" s="211"/>
      <c r="AP104" s="211"/>
      <c r="AQ104" s="211"/>
      <c r="AR104" s="212"/>
      <c r="AS104" s="212"/>
      <c r="AT104" s="212"/>
      <c r="AU104" s="212"/>
      <c r="AV104" s="213"/>
      <c r="AW104" s="210"/>
      <c r="AX104" s="211"/>
      <c r="AY104" s="211"/>
      <c r="AZ104" s="211"/>
      <c r="BA104" s="212"/>
      <c r="BB104" s="212"/>
      <c r="BC104" s="212"/>
      <c r="BD104" s="212"/>
      <c r="BE104" s="213"/>
    </row>
    <row r="105" spans="3:57" ht="12" customHeight="1">
      <c r="C105" s="214">
        <f>見積書!C105</f>
        <v>0</v>
      </c>
      <c r="D105" s="215"/>
      <c r="E105" s="206">
        <f>見積書!E105</f>
        <v>0</v>
      </c>
      <c r="F105" s="207"/>
      <c r="G105" s="207"/>
      <c r="H105" s="207"/>
      <c r="I105" s="207"/>
      <c r="J105" s="207"/>
      <c r="K105" s="207"/>
      <c r="L105" s="207"/>
      <c r="M105" s="207"/>
      <c r="N105" s="207"/>
      <c r="O105" s="203">
        <f>見積書!O105</f>
        <v>0</v>
      </c>
      <c r="P105" s="204"/>
      <c r="Q105" s="204"/>
      <c r="R105" s="204"/>
      <c r="S105" s="204"/>
      <c r="T105" s="204"/>
      <c r="U105" s="204"/>
      <c r="V105" s="204"/>
      <c r="W105" s="204"/>
      <c r="X105" s="205"/>
      <c r="Y105" s="216">
        <f>見積書!Y105</f>
        <v>0</v>
      </c>
      <c r="Z105" s="217"/>
      <c r="AA105" s="217"/>
      <c r="AB105" s="217"/>
      <c r="AC105" s="218">
        <f>見積書!AC105</f>
        <v>0</v>
      </c>
      <c r="AD105" s="215"/>
      <c r="AE105" s="219">
        <f>見積書!AE105</f>
        <v>0</v>
      </c>
      <c r="AF105" s="220"/>
      <c r="AG105" s="220"/>
      <c r="AH105" s="220"/>
      <c r="AI105" s="220">
        <f t="shared" ref="AI105" si="99">ROUND(Y105*AE105,0)</f>
        <v>0</v>
      </c>
      <c r="AJ105" s="220"/>
      <c r="AK105" s="220"/>
      <c r="AL105" s="220"/>
      <c r="AM105" s="224"/>
      <c r="AN105" s="225"/>
      <c r="AO105" s="217"/>
      <c r="AP105" s="217"/>
      <c r="AQ105" s="217"/>
      <c r="AR105" s="220">
        <f t="shared" ref="AR105" si="100">ROUND($AE105*AN105,0)</f>
        <v>0</v>
      </c>
      <c r="AS105" s="220"/>
      <c r="AT105" s="220"/>
      <c r="AU105" s="220"/>
      <c r="AV105" s="226"/>
      <c r="AW105" s="216"/>
      <c r="AX105" s="217"/>
      <c r="AY105" s="217"/>
      <c r="AZ105" s="217"/>
      <c r="BA105" s="220">
        <f t="shared" ref="BA105" si="101">ROUND($AE105*AW105,0)</f>
        <v>0</v>
      </c>
      <c r="BB105" s="220"/>
      <c r="BC105" s="220"/>
      <c r="BD105" s="220"/>
      <c r="BE105" s="226"/>
    </row>
    <row r="106" spans="3:57" ht="12" customHeight="1">
      <c r="C106" s="227">
        <f>見積書!C106</f>
        <v>0</v>
      </c>
      <c r="D106" s="228"/>
      <c r="E106" s="208">
        <f>見積書!E106</f>
        <v>0</v>
      </c>
      <c r="F106" s="209"/>
      <c r="G106" s="209"/>
      <c r="H106" s="209"/>
      <c r="I106" s="209"/>
      <c r="J106" s="209"/>
      <c r="K106" s="209"/>
      <c r="L106" s="209"/>
      <c r="M106" s="209"/>
      <c r="N106" s="209"/>
      <c r="O106" s="200">
        <f>見積書!O106</f>
        <v>0</v>
      </c>
      <c r="P106" s="201"/>
      <c r="Q106" s="201"/>
      <c r="R106" s="201"/>
      <c r="S106" s="201"/>
      <c r="T106" s="201"/>
      <c r="U106" s="201"/>
      <c r="V106" s="201"/>
      <c r="W106" s="201"/>
      <c r="X106" s="202"/>
      <c r="Y106" s="210">
        <f>見積書!Y106</f>
        <v>0</v>
      </c>
      <c r="Z106" s="211"/>
      <c r="AA106" s="211"/>
      <c r="AB106" s="211"/>
      <c r="AC106" s="229">
        <f>見積書!AC106</f>
        <v>0</v>
      </c>
      <c r="AD106" s="228"/>
      <c r="AE106" s="221">
        <f>見積書!AE106</f>
        <v>0</v>
      </c>
      <c r="AF106" s="212"/>
      <c r="AG106" s="212"/>
      <c r="AH106" s="212"/>
      <c r="AI106" s="212"/>
      <c r="AJ106" s="212"/>
      <c r="AK106" s="212"/>
      <c r="AL106" s="212"/>
      <c r="AM106" s="222"/>
      <c r="AN106" s="223"/>
      <c r="AO106" s="211"/>
      <c r="AP106" s="211"/>
      <c r="AQ106" s="211"/>
      <c r="AR106" s="212"/>
      <c r="AS106" s="212"/>
      <c r="AT106" s="212"/>
      <c r="AU106" s="212"/>
      <c r="AV106" s="213"/>
      <c r="AW106" s="210"/>
      <c r="AX106" s="211"/>
      <c r="AY106" s="211"/>
      <c r="AZ106" s="211"/>
      <c r="BA106" s="212"/>
      <c r="BB106" s="212"/>
      <c r="BC106" s="212"/>
      <c r="BD106" s="212"/>
      <c r="BE106" s="213"/>
    </row>
    <row r="107" spans="3:57" ht="12" customHeight="1">
      <c r="C107" s="214">
        <f>見積書!C107</f>
        <v>0</v>
      </c>
      <c r="D107" s="215"/>
      <c r="E107" s="206">
        <f>見積書!E107</f>
        <v>0</v>
      </c>
      <c r="F107" s="207"/>
      <c r="G107" s="207"/>
      <c r="H107" s="207"/>
      <c r="I107" s="207"/>
      <c r="J107" s="207"/>
      <c r="K107" s="207"/>
      <c r="L107" s="207"/>
      <c r="M107" s="207"/>
      <c r="N107" s="207"/>
      <c r="O107" s="203">
        <f>見積書!O107</f>
        <v>0</v>
      </c>
      <c r="P107" s="204"/>
      <c r="Q107" s="204"/>
      <c r="R107" s="204"/>
      <c r="S107" s="204"/>
      <c r="T107" s="204"/>
      <c r="U107" s="204"/>
      <c r="V107" s="204"/>
      <c r="W107" s="204"/>
      <c r="X107" s="205"/>
      <c r="Y107" s="216">
        <f>見積書!Y107</f>
        <v>0</v>
      </c>
      <c r="Z107" s="217"/>
      <c r="AA107" s="217"/>
      <c r="AB107" s="217"/>
      <c r="AC107" s="218">
        <f>見積書!AC107</f>
        <v>0</v>
      </c>
      <c r="AD107" s="215"/>
      <c r="AE107" s="219">
        <f>見積書!AE107</f>
        <v>0</v>
      </c>
      <c r="AF107" s="220"/>
      <c r="AG107" s="220"/>
      <c r="AH107" s="220"/>
      <c r="AI107" s="220">
        <f t="shared" ref="AI107" si="102">ROUND(Y107*AE107,0)</f>
        <v>0</v>
      </c>
      <c r="AJ107" s="220"/>
      <c r="AK107" s="220"/>
      <c r="AL107" s="220"/>
      <c r="AM107" s="224"/>
      <c r="AN107" s="225"/>
      <c r="AO107" s="217"/>
      <c r="AP107" s="217"/>
      <c r="AQ107" s="217"/>
      <c r="AR107" s="220">
        <f t="shared" ref="AR107" si="103">ROUND($AE107*AN107,0)</f>
        <v>0</v>
      </c>
      <c r="AS107" s="220"/>
      <c r="AT107" s="220"/>
      <c r="AU107" s="220"/>
      <c r="AV107" s="226"/>
      <c r="AW107" s="216"/>
      <c r="AX107" s="217"/>
      <c r="AY107" s="217"/>
      <c r="AZ107" s="217"/>
      <c r="BA107" s="220">
        <f t="shared" ref="BA107" si="104">ROUND($AE107*AW107,0)</f>
        <v>0</v>
      </c>
      <c r="BB107" s="220"/>
      <c r="BC107" s="220"/>
      <c r="BD107" s="220"/>
      <c r="BE107" s="226"/>
    </row>
    <row r="108" spans="3:57" ht="12" customHeight="1">
      <c r="C108" s="227">
        <f>見積書!C108</f>
        <v>0</v>
      </c>
      <c r="D108" s="228"/>
      <c r="E108" s="208">
        <f>見積書!E108</f>
        <v>0</v>
      </c>
      <c r="F108" s="209"/>
      <c r="G108" s="209"/>
      <c r="H108" s="209"/>
      <c r="I108" s="209"/>
      <c r="J108" s="209"/>
      <c r="K108" s="209"/>
      <c r="L108" s="209"/>
      <c r="M108" s="209"/>
      <c r="N108" s="209"/>
      <c r="O108" s="200">
        <f>見積書!O108</f>
        <v>0</v>
      </c>
      <c r="P108" s="201"/>
      <c r="Q108" s="201"/>
      <c r="R108" s="201"/>
      <c r="S108" s="201"/>
      <c r="T108" s="201"/>
      <c r="U108" s="201"/>
      <c r="V108" s="201"/>
      <c r="W108" s="201"/>
      <c r="X108" s="202"/>
      <c r="Y108" s="210">
        <f>見積書!Y108</f>
        <v>0</v>
      </c>
      <c r="Z108" s="211"/>
      <c r="AA108" s="211"/>
      <c r="AB108" s="211"/>
      <c r="AC108" s="229">
        <f>見積書!AC108</f>
        <v>0</v>
      </c>
      <c r="AD108" s="228"/>
      <c r="AE108" s="221">
        <f>見積書!AE108</f>
        <v>0</v>
      </c>
      <c r="AF108" s="212"/>
      <c r="AG108" s="212"/>
      <c r="AH108" s="212"/>
      <c r="AI108" s="212"/>
      <c r="AJ108" s="212"/>
      <c r="AK108" s="212"/>
      <c r="AL108" s="212"/>
      <c r="AM108" s="222"/>
      <c r="AN108" s="223"/>
      <c r="AO108" s="211"/>
      <c r="AP108" s="211"/>
      <c r="AQ108" s="211"/>
      <c r="AR108" s="212"/>
      <c r="AS108" s="212"/>
      <c r="AT108" s="212"/>
      <c r="AU108" s="212"/>
      <c r="AV108" s="213"/>
      <c r="AW108" s="210"/>
      <c r="AX108" s="211"/>
      <c r="AY108" s="211"/>
      <c r="AZ108" s="211"/>
      <c r="BA108" s="212"/>
      <c r="BB108" s="212"/>
      <c r="BC108" s="212"/>
      <c r="BD108" s="212"/>
      <c r="BE108" s="213"/>
    </row>
    <row r="109" spans="3:57" ht="12" customHeight="1">
      <c r="C109" s="214">
        <f>見積書!C109</f>
        <v>0</v>
      </c>
      <c r="D109" s="215"/>
      <c r="E109" s="206">
        <f>見積書!E109</f>
        <v>0</v>
      </c>
      <c r="F109" s="207"/>
      <c r="G109" s="207"/>
      <c r="H109" s="207"/>
      <c r="I109" s="207"/>
      <c r="J109" s="207"/>
      <c r="K109" s="207"/>
      <c r="L109" s="207"/>
      <c r="M109" s="207"/>
      <c r="N109" s="207"/>
      <c r="O109" s="203">
        <f>見積書!O109</f>
        <v>0</v>
      </c>
      <c r="P109" s="204"/>
      <c r="Q109" s="204"/>
      <c r="R109" s="204"/>
      <c r="S109" s="204"/>
      <c r="T109" s="204"/>
      <c r="U109" s="204"/>
      <c r="V109" s="204"/>
      <c r="W109" s="204"/>
      <c r="X109" s="205"/>
      <c r="Y109" s="216">
        <f>見積書!Y109</f>
        <v>0</v>
      </c>
      <c r="Z109" s="217"/>
      <c r="AA109" s="217"/>
      <c r="AB109" s="217"/>
      <c r="AC109" s="218">
        <f>見積書!AC109</f>
        <v>0</v>
      </c>
      <c r="AD109" s="215"/>
      <c r="AE109" s="219">
        <f>見積書!AE109</f>
        <v>0</v>
      </c>
      <c r="AF109" s="220"/>
      <c r="AG109" s="220"/>
      <c r="AH109" s="220"/>
      <c r="AI109" s="220">
        <f t="shared" ref="AI109" si="105">ROUND(Y109*AE109,0)</f>
        <v>0</v>
      </c>
      <c r="AJ109" s="220"/>
      <c r="AK109" s="220"/>
      <c r="AL109" s="220"/>
      <c r="AM109" s="224"/>
      <c r="AN109" s="225"/>
      <c r="AO109" s="217"/>
      <c r="AP109" s="217"/>
      <c r="AQ109" s="217"/>
      <c r="AR109" s="220">
        <f t="shared" ref="AR109" si="106">ROUND($AE109*AN109,0)</f>
        <v>0</v>
      </c>
      <c r="AS109" s="220"/>
      <c r="AT109" s="220"/>
      <c r="AU109" s="220"/>
      <c r="AV109" s="226"/>
      <c r="AW109" s="216"/>
      <c r="AX109" s="217"/>
      <c r="AY109" s="217"/>
      <c r="AZ109" s="217"/>
      <c r="BA109" s="220">
        <f t="shared" ref="BA109" si="107">ROUND($AE109*AW109,0)</f>
        <v>0</v>
      </c>
      <c r="BB109" s="220"/>
      <c r="BC109" s="220"/>
      <c r="BD109" s="220"/>
      <c r="BE109" s="226"/>
    </row>
    <row r="110" spans="3:57" ht="12" customHeight="1">
      <c r="C110" s="227">
        <f>見積書!C110</f>
        <v>0</v>
      </c>
      <c r="D110" s="228"/>
      <c r="E110" s="208">
        <f>見積書!E110</f>
        <v>0</v>
      </c>
      <c r="F110" s="209"/>
      <c r="G110" s="209"/>
      <c r="H110" s="209"/>
      <c r="I110" s="209"/>
      <c r="J110" s="209"/>
      <c r="K110" s="209"/>
      <c r="L110" s="209"/>
      <c r="M110" s="209"/>
      <c r="N110" s="209"/>
      <c r="O110" s="200">
        <f>見積書!O110</f>
        <v>0</v>
      </c>
      <c r="P110" s="201"/>
      <c r="Q110" s="201"/>
      <c r="R110" s="201"/>
      <c r="S110" s="201"/>
      <c r="T110" s="201"/>
      <c r="U110" s="201"/>
      <c r="V110" s="201"/>
      <c r="W110" s="201"/>
      <c r="X110" s="202"/>
      <c r="Y110" s="210">
        <f>見積書!Y110</f>
        <v>0</v>
      </c>
      <c r="Z110" s="211"/>
      <c r="AA110" s="211"/>
      <c r="AB110" s="211"/>
      <c r="AC110" s="229">
        <f>見積書!AC110</f>
        <v>0</v>
      </c>
      <c r="AD110" s="228"/>
      <c r="AE110" s="221">
        <f>見積書!AE110</f>
        <v>0</v>
      </c>
      <c r="AF110" s="212"/>
      <c r="AG110" s="212"/>
      <c r="AH110" s="212"/>
      <c r="AI110" s="212"/>
      <c r="AJ110" s="212"/>
      <c r="AK110" s="212"/>
      <c r="AL110" s="212"/>
      <c r="AM110" s="222"/>
      <c r="AN110" s="223"/>
      <c r="AO110" s="211"/>
      <c r="AP110" s="211"/>
      <c r="AQ110" s="211"/>
      <c r="AR110" s="212"/>
      <c r="AS110" s="212"/>
      <c r="AT110" s="212"/>
      <c r="AU110" s="212"/>
      <c r="AV110" s="213"/>
      <c r="AW110" s="210"/>
      <c r="AX110" s="211"/>
      <c r="AY110" s="211"/>
      <c r="AZ110" s="211"/>
      <c r="BA110" s="212"/>
      <c r="BB110" s="212"/>
      <c r="BC110" s="212"/>
      <c r="BD110" s="212"/>
      <c r="BE110" s="213"/>
    </row>
    <row r="111" spans="3:57" ht="12" customHeight="1">
      <c r="C111" s="214">
        <f>見積書!C111</f>
        <v>0</v>
      </c>
      <c r="D111" s="215"/>
      <c r="E111" s="206">
        <f>見積書!E111</f>
        <v>0</v>
      </c>
      <c r="F111" s="207"/>
      <c r="G111" s="207"/>
      <c r="H111" s="207"/>
      <c r="I111" s="207"/>
      <c r="J111" s="207"/>
      <c r="K111" s="207"/>
      <c r="L111" s="207"/>
      <c r="M111" s="207"/>
      <c r="N111" s="207"/>
      <c r="O111" s="203">
        <f>見積書!O111</f>
        <v>0</v>
      </c>
      <c r="P111" s="204"/>
      <c r="Q111" s="204"/>
      <c r="R111" s="204"/>
      <c r="S111" s="204"/>
      <c r="T111" s="204"/>
      <c r="U111" s="204"/>
      <c r="V111" s="204"/>
      <c r="W111" s="204"/>
      <c r="X111" s="205"/>
      <c r="Y111" s="216">
        <f>見積書!Y111</f>
        <v>0</v>
      </c>
      <c r="Z111" s="217"/>
      <c r="AA111" s="217"/>
      <c r="AB111" s="217"/>
      <c r="AC111" s="218">
        <f>見積書!AC111</f>
        <v>0</v>
      </c>
      <c r="AD111" s="215"/>
      <c r="AE111" s="219">
        <f>見積書!AE111</f>
        <v>0</v>
      </c>
      <c r="AF111" s="220"/>
      <c r="AG111" s="220"/>
      <c r="AH111" s="220"/>
      <c r="AI111" s="220">
        <f t="shared" ref="AI111" si="108">ROUND(Y111*AE111,0)</f>
        <v>0</v>
      </c>
      <c r="AJ111" s="220"/>
      <c r="AK111" s="220"/>
      <c r="AL111" s="220"/>
      <c r="AM111" s="224"/>
      <c r="AN111" s="225"/>
      <c r="AO111" s="217"/>
      <c r="AP111" s="217"/>
      <c r="AQ111" s="217"/>
      <c r="AR111" s="220">
        <f t="shared" ref="AR111" si="109">ROUND($AE111*AN111,0)</f>
        <v>0</v>
      </c>
      <c r="AS111" s="220"/>
      <c r="AT111" s="220"/>
      <c r="AU111" s="220"/>
      <c r="AV111" s="226"/>
      <c r="AW111" s="216"/>
      <c r="AX111" s="217"/>
      <c r="AY111" s="217"/>
      <c r="AZ111" s="217"/>
      <c r="BA111" s="220">
        <f t="shared" ref="BA111" si="110">ROUND($AE111*AW111,0)</f>
        <v>0</v>
      </c>
      <c r="BB111" s="220"/>
      <c r="BC111" s="220"/>
      <c r="BD111" s="220"/>
      <c r="BE111" s="226"/>
    </row>
    <row r="112" spans="3:57" ht="12" customHeight="1">
      <c r="C112" s="227">
        <f>見積書!C112</f>
        <v>0</v>
      </c>
      <c r="D112" s="228"/>
      <c r="E112" s="208">
        <f>見積書!E112</f>
        <v>0</v>
      </c>
      <c r="F112" s="209"/>
      <c r="G112" s="209"/>
      <c r="H112" s="209"/>
      <c r="I112" s="209"/>
      <c r="J112" s="209"/>
      <c r="K112" s="209"/>
      <c r="L112" s="209"/>
      <c r="M112" s="209"/>
      <c r="N112" s="209"/>
      <c r="O112" s="200">
        <f>見積書!O112</f>
        <v>0</v>
      </c>
      <c r="P112" s="201"/>
      <c r="Q112" s="201"/>
      <c r="R112" s="201"/>
      <c r="S112" s="201"/>
      <c r="T112" s="201"/>
      <c r="U112" s="201"/>
      <c r="V112" s="201"/>
      <c r="W112" s="201"/>
      <c r="X112" s="202"/>
      <c r="Y112" s="210">
        <f>見積書!Y112</f>
        <v>0</v>
      </c>
      <c r="Z112" s="211"/>
      <c r="AA112" s="211"/>
      <c r="AB112" s="211"/>
      <c r="AC112" s="229">
        <f>見積書!AC112</f>
        <v>0</v>
      </c>
      <c r="AD112" s="228"/>
      <c r="AE112" s="221">
        <f>見積書!AE112</f>
        <v>0</v>
      </c>
      <c r="AF112" s="212"/>
      <c r="AG112" s="212"/>
      <c r="AH112" s="212"/>
      <c r="AI112" s="212"/>
      <c r="AJ112" s="212"/>
      <c r="AK112" s="212"/>
      <c r="AL112" s="212"/>
      <c r="AM112" s="222"/>
      <c r="AN112" s="223"/>
      <c r="AO112" s="211"/>
      <c r="AP112" s="211"/>
      <c r="AQ112" s="211"/>
      <c r="AR112" s="212"/>
      <c r="AS112" s="212"/>
      <c r="AT112" s="212"/>
      <c r="AU112" s="212"/>
      <c r="AV112" s="213"/>
      <c r="AW112" s="210"/>
      <c r="AX112" s="211"/>
      <c r="AY112" s="211"/>
      <c r="AZ112" s="211"/>
      <c r="BA112" s="212"/>
      <c r="BB112" s="212"/>
      <c r="BC112" s="212"/>
      <c r="BD112" s="212"/>
      <c r="BE112" s="213"/>
    </row>
    <row r="113" spans="3:57" ht="12" customHeight="1">
      <c r="C113" s="214">
        <f>見積書!C113</f>
        <v>0</v>
      </c>
      <c r="D113" s="215"/>
      <c r="E113" s="206">
        <f>見積書!E113</f>
        <v>0</v>
      </c>
      <c r="F113" s="207"/>
      <c r="G113" s="207"/>
      <c r="H113" s="207"/>
      <c r="I113" s="207"/>
      <c r="J113" s="207"/>
      <c r="K113" s="207"/>
      <c r="L113" s="207"/>
      <c r="M113" s="207"/>
      <c r="N113" s="207"/>
      <c r="O113" s="203">
        <f>見積書!O113</f>
        <v>0</v>
      </c>
      <c r="P113" s="204"/>
      <c r="Q113" s="204"/>
      <c r="R113" s="204"/>
      <c r="S113" s="204"/>
      <c r="T113" s="204"/>
      <c r="U113" s="204"/>
      <c r="V113" s="204"/>
      <c r="W113" s="204"/>
      <c r="X113" s="205"/>
      <c r="Y113" s="216">
        <f>見積書!Y113</f>
        <v>0</v>
      </c>
      <c r="Z113" s="217"/>
      <c r="AA113" s="217"/>
      <c r="AB113" s="217"/>
      <c r="AC113" s="218">
        <f>見積書!AC113</f>
        <v>0</v>
      </c>
      <c r="AD113" s="215"/>
      <c r="AE113" s="219">
        <f>見積書!AE113</f>
        <v>0</v>
      </c>
      <c r="AF113" s="220"/>
      <c r="AG113" s="220"/>
      <c r="AH113" s="220"/>
      <c r="AI113" s="220">
        <f t="shared" ref="AI113" si="111">ROUND(Y113*AE113,0)</f>
        <v>0</v>
      </c>
      <c r="AJ113" s="220"/>
      <c r="AK113" s="220"/>
      <c r="AL113" s="220"/>
      <c r="AM113" s="224"/>
      <c r="AN113" s="225"/>
      <c r="AO113" s="217"/>
      <c r="AP113" s="217"/>
      <c r="AQ113" s="217"/>
      <c r="AR113" s="220">
        <f t="shared" ref="AR113" si="112">ROUND($AE113*AN113,0)</f>
        <v>0</v>
      </c>
      <c r="AS113" s="220"/>
      <c r="AT113" s="220"/>
      <c r="AU113" s="220"/>
      <c r="AV113" s="226"/>
      <c r="AW113" s="216"/>
      <c r="AX113" s="217"/>
      <c r="AY113" s="217"/>
      <c r="AZ113" s="217"/>
      <c r="BA113" s="220">
        <f t="shared" ref="BA113" si="113">ROUND($AE113*AW113,0)</f>
        <v>0</v>
      </c>
      <c r="BB113" s="220"/>
      <c r="BC113" s="220"/>
      <c r="BD113" s="220"/>
      <c r="BE113" s="226"/>
    </row>
    <row r="114" spans="3:57" ht="12" customHeight="1">
      <c r="C114" s="227">
        <f>見積書!C114</f>
        <v>0</v>
      </c>
      <c r="D114" s="228"/>
      <c r="E114" s="208">
        <f>見積書!E114</f>
        <v>0</v>
      </c>
      <c r="F114" s="209"/>
      <c r="G114" s="209"/>
      <c r="H114" s="209"/>
      <c r="I114" s="209"/>
      <c r="J114" s="209"/>
      <c r="K114" s="209"/>
      <c r="L114" s="209"/>
      <c r="M114" s="209"/>
      <c r="N114" s="209"/>
      <c r="O114" s="200">
        <f>見積書!O114</f>
        <v>0</v>
      </c>
      <c r="P114" s="201"/>
      <c r="Q114" s="201"/>
      <c r="R114" s="201"/>
      <c r="S114" s="201"/>
      <c r="T114" s="201"/>
      <c r="U114" s="201"/>
      <c r="V114" s="201"/>
      <c r="W114" s="201"/>
      <c r="X114" s="202"/>
      <c r="Y114" s="210">
        <f>見積書!Y114</f>
        <v>0</v>
      </c>
      <c r="Z114" s="211"/>
      <c r="AA114" s="211"/>
      <c r="AB114" s="211"/>
      <c r="AC114" s="229">
        <f>見積書!AC114</f>
        <v>0</v>
      </c>
      <c r="AD114" s="228"/>
      <c r="AE114" s="221">
        <f>見積書!AE114</f>
        <v>0</v>
      </c>
      <c r="AF114" s="212"/>
      <c r="AG114" s="212"/>
      <c r="AH114" s="212"/>
      <c r="AI114" s="212"/>
      <c r="AJ114" s="212"/>
      <c r="AK114" s="212"/>
      <c r="AL114" s="212"/>
      <c r="AM114" s="222"/>
      <c r="AN114" s="223"/>
      <c r="AO114" s="211"/>
      <c r="AP114" s="211"/>
      <c r="AQ114" s="211"/>
      <c r="AR114" s="212"/>
      <c r="AS114" s="212"/>
      <c r="AT114" s="212"/>
      <c r="AU114" s="212"/>
      <c r="AV114" s="213"/>
      <c r="AW114" s="210"/>
      <c r="AX114" s="211"/>
      <c r="AY114" s="211"/>
      <c r="AZ114" s="211"/>
      <c r="BA114" s="212"/>
      <c r="BB114" s="212"/>
      <c r="BC114" s="212"/>
      <c r="BD114" s="212"/>
      <c r="BE114" s="213"/>
    </row>
    <row r="115" spans="3:57" ht="12" customHeight="1">
      <c r="C115" s="214">
        <f>見積書!C115</f>
        <v>0</v>
      </c>
      <c r="D115" s="215"/>
      <c r="E115" s="206">
        <f>見積書!E115</f>
        <v>0</v>
      </c>
      <c r="F115" s="207"/>
      <c r="G115" s="207"/>
      <c r="H115" s="207"/>
      <c r="I115" s="207"/>
      <c r="J115" s="207"/>
      <c r="K115" s="207"/>
      <c r="L115" s="207"/>
      <c r="M115" s="207"/>
      <c r="N115" s="207"/>
      <c r="O115" s="203">
        <f>見積書!O115</f>
        <v>0</v>
      </c>
      <c r="P115" s="204"/>
      <c r="Q115" s="204"/>
      <c r="R115" s="204"/>
      <c r="S115" s="204"/>
      <c r="T115" s="204"/>
      <c r="U115" s="204"/>
      <c r="V115" s="204"/>
      <c r="W115" s="204"/>
      <c r="X115" s="205"/>
      <c r="Y115" s="216">
        <f>見積書!Y115</f>
        <v>0</v>
      </c>
      <c r="Z115" s="217"/>
      <c r="AA115" s="217"/>
      <c r="AB115" s="217"/>
      <c r="AC115" s="218">
        <f>見積書!AC115</f>
        <v>0</v>
      </c>
      <c r="AD115" s="215"/>
      <c r="AE115" s="219">
        <f>見積書!AE115</f>
        <v>0</v>
      </c>
      <c r="AF115" s="220"/>
      <c r="AG115" s="220"/>
      <c r="AH115" s="220"/>
      <c r="AI115" s="220">
        <f t="shared" ref="AI115" si="114">ROUND(Y115*AE115,0)</f>
        <v>0</v>
      </c>
      <c r="AJ115" s="220"/>
      <c r="AK115" s="220"/>
      <c r="AL115" s="220"/>
      <c r="AM115" s="224"/>
      <c r="AN115" s="225"/>
      <c r="AO115" s="217"/>
      <c r="AP115" s="217"/>
      <c r="AQ115" s="217"/>
      <c r="AR115" s="220">
        <f t="shared" ref="AR115" si="115">ROUND($AE115*AN115,0)</f>
        <v>0</v>
      </c>
      <c r="AS115" s="220"/>
      <c r="AT115" s="220"/>
      <c r="AU115" s="220"/>
      <c r="AV115" s="226"/>
      <c r="AW115" s="216"/>
      <c r="AX115" s="217"/>
      <c r="AY115" s="217"/>
      <c r="AZ115" s="217"/>
      <c r="BA115" s="220">
        <f t="shared" ref="BA115" si="116">ROUND($AE115*AW115,0)</f>
        <v>0</v>
      </c>
      <c r="BB115" s="220"/>
      <c r="BC115" s="220"/>
      <c r="BD115" s="220"/>
      <c r="BE115" s="226"/>
    </row>
    <row r="116" spans="3:57" ht="12" customHeight="1">
      <c r="C116" s="227">
        <f>見積書!C116</f>
        <v>0</v>
      </c>
      <c r="D116" s="228"/>
      <c r="E116" s="208">
        <f>見積書!E116</f>
        <v>0</v>
      </c>
      <c r="F116" s="209"/>
      <c r="G116" s="209"/>
      <c r="H116" s="209"/>
      <c r="I116" s="209"/>
      <c r="J116" s="209"/>
      <c r="K116" s="209"/>
      <c r="L116" s="209"/>
      <c r="M116" s="209"/>
      <c r="N116" s="209"/>
      <c r="O116" s="200">
        <f>見積書!O116</f>
        <v>0</v>
      </c>
      <c r="P116" s="201"/>
      <c r="Q116" s="201"/>
      <c r="R116" s="201"/>
      <c r="S116" s="201"/>
      <c r="T116" s="201"/>
      <c r="U116" s="201"/>
      <c r="V116" s="201"/>
      <c r="W116" s="201"/>
      <c r="X116" s="202"/>
      <c r="Y116" s="210">
        <f>見積書!Y116</f>
        <v>0</v>
      </c>
      <c r="Z116" s="211"/>
      <c r="AA116" s="211"/>
      <c r="AB116" s="211"/>
      <c r="AC116" s="229">
        <f>見積書!AC116</f>
        <v>0</v>
      </c>
      <c r="AD116" s="228"/>
      <c r="AE116" s="221">
        <f>見積書!AE116</f>
        <v>0</v>
      </c>
      <c r="AF116" s="212"/>
      <c r="AG116" s="212"/>
      <c r="AH116" s="212"/>
      <c r="AI116" s="212"/>
      <c r="AJ116" s="212"/>
      <c r="AK116" s="212"/>
      <c r="AL116" s="212"/>
      <c r="AM116" s="222"/>
      <c r="AN116" s="223"/>
      <c r="AO116" s="211"/>
      <c r="AP116" s="211"/>
      <c r="AQ116" s="211"/>
      <c r="AR116" s="212"/>
      <c r="AS116" s="212"/>
      <c r="AT116" s="212"/>
      <c r="AU116" s="212"/>
      <c r="AV116" s="213"/>
      <c r="AW116" s="210"/>
      <c r="AX116" s="211"/>
      <c r="AY116" s="211"/>
      <c r="AZ116" s="211"/>
      <c r="BA116" s="212"/>
      <c r="BB116" s="212"/>
      <c r="BC116" s="212"/>
      <c r="BD116" s="212"/>
      <c r="BE116" s="213"/>
    </row>
    <row r="117" spans="3:57" ht="12" customHeight="1">
      <c r="C117" s="214">
        <f>見積書!C117</f>
        <v>0</v>
      </c>
      <c r="D117" s="215"/>
      <c r="E117" s="206">
        <f>見積書!E117</f>
        <v>0</v>
      </c>
      <c r="F117" s="207"/>
      <c r="G117" s="207"/>
      <c r="H117" s="207"/>
      <c r="I117" s="207"/>
      <c r="J117" s="207"/>
      <c r="K117" s="207"/>
      <c r="L117" s="207"/>
      <c r="M117" s="207"/>
      <c r="N117" s="207"/>
      <c r="O117" s="203">
        <f>見積書!O117</f>
        <v>0</v>
      </c>
      <c r="P117" s="204"/>
      <c r="Q117" s="204"/>
      <c r="R117" s="204"/>
      <c r="S117" s="204"/>
      <c r="T117" s="204"/>
      <c r="U117" s="204"/>
      <c r="V117" s="204"/>
      <c r="W117" s="204"/>
      <c r="X117" s="205"/>
      <c r="Y117" s="216">
        <f>見積書!Y117</f>
        <v>0</v>
      </c>
      <c r="Z117" s="217"/>
      <c r="AA117" s="217"/>
      <c r="AB117" s="217"/>
      <c r="AC117" s="218">
        <f>見積書!AC117</f>
        <v>0</v>
      </c>
      <c r="AD117" s="215"/>
      <c r="AE117" s="219">
        <f>見積書!AE117</f>
        <v>0</v>
      </c>
      <c r="AF117" s="220"/>
      <c r="AG117" s="220"/>
      <c r="AH117" s="220"/>
      <c r="AI117" s="220">
        <f t="shared" ref="AI117" si="117">ROUND(Y117*AE117,0)</f>
        <v>0</v>
      </c>
      <c r="AJ117" s="220"/>
      <c r="AK117" s="220"/>
      <c r="AL117" s="220"/>
      <c r="AM117" s="224"/>
      <c r="AN117" s="225"/>
      <c r="AO117" s="217"/>
      <c r="AP117" s="217"/>
      <c r="AQ117" s="217"/>
      <c r="AR117" s="220">
        <f t="shared" ref="AR117" si="118">ROUND($AE117*AN117,0)</f>
        <v>0</v>
      </c>
      <c r="AS117" s="220"/>
      <c r="AT117" s="220"/>
      <c r="AU117" s="220"/>
      <c r="AV117" s="226"/>
      <c r="AW117" s="216"/>
      <c r="AX117" s="217"/>
      <c r="AY117" s="217"/>
      <c r="AZ117" s="217"/>
      <c r="BA117" s="220">
        <f t="shared" ref="BA117" si="119">ROUND($AE117*AW117,0)</f>
        <v>0</v>
      </c>
      <c r="BB117" s="220"/>
      <c r="BC117" s="220"/>
      <c r="BD117" s="220"/>
      <c r="BE117" s="226"/>
    </row>
    <row r="118" spans="3:57" ht="12" customHeight="1">
      <c r="C118" s="227">
        <f>見積書!C118</f>
        <v>0</v>
      </c>
      <c r="D118" s="228"/>
      <c r="E118" s="208">
        <f>見積書!E118</f>
        <v>0</v>
      </c>
      <c r="F118" s="209"/>
      <c r="G118" s="209"/>
      <c r="H118" s="209"/>
      <c r="I118" s="209"/>
      <c r="J118" s="209"/>
      <c r="K118" s="209"/>
      <c r="L118" s="209"/>
      <c r="M118" s="209"/>
      <c r="N118" s="209"/>
      <c r="O118" s="200">
        <f>見積書!O118</f>
        <v>0</v>
      </c>
      <c r="P118" s="201"/>
      <c r="Q118" s="201"/>
      <c r="R118" s="201"/>
      <c r="S118" s="201"/>
      <c r="T118" s="201"/>
      <c r="U118" s="201"/>
      <c r="V118" s="201"/>
      <c r="W118" s="201"/>
      <c r="X118" s="202"/>
      <c r="Y118" s="210">
        <f>見積書!Y118</f>
        <v>0</v>
      </c>
      <c r="Z118" s="211"/>
      <c r="AA118" s="211"/>
      <c r="AB118" s="211"/>
      <c r="AC118" s="229">
        <f>見積書!AC118</f>
        <v>0</v>
      </c>
      <c r="AD118" s="228"/>
      <c r="AE118" s="221">
        <f>見積書!AE118</f>
        <v>0</v>
      </c>
      <c r="AF118" s="212"/>
      <c r="AG118" s="212"/>
      <c r="AH118" s="212"/>
      <c r="AI118" s="212"/>
      <c r="AJ118" s="212"/>
      <c r="AK118" s="212"/>
      <c r="AL118" s="212"/>
      <c r="AM118" s="222"/>
      <c r="AN118" s="223"/>
      <c r="AO118" s="211"/>
      <c r="AP118" s="211"/>
      <c r="AQ118" s="211"/>
      <c r="AR118" s="212"/>
      <c r="AS118" s="212"/>
      <c r="AT118" s="212"/>
      <c r="AU118" s="212"/>
      <c r="AV118" s="213"/>
      <c r="AW118" s="210"/>
      <c r="AX118" s="211"/>
      <c r="AY118" s="211"/>
      <c r="AZ118" s="211"/>
      <c r="BA118" s="212"/>
      <c r="BB118" s="212"/>
      <c r="BC118" s="212"/>
      <c r="BD118" s="212"/>
      <c r="BE118" s="213"/>
    </row>
    <row r="119" spans="3:57" ht="12" customHeight="1">
      <c r="C119" s="214">
        <f>見積書!C119</f>
        <v>0</v>
      </c>
      <c r="D119" s="215"/>
      <c r="E119" s="206">
        <f>見積書!E119</f>
        <v>0</v>
      </c>
      <c r="F119" s="207"/>
      <c r="G119" s="207"/>
      <c r="H119" s="207"/>
      <c r="I119" s="207"/>
      <c r="J119" s="207"/>
      <c r="K119" s="207"/>
      <c r="L119" s="207"/>
      <c r="M119" s="207"/>
      <c r="N119" s="207"/>
      <c r="O119" s="203">
        <f>見積書!O119</f>
        <v>0</v>
      </c>
      <c r="P119" s="204"/>
      <c r="Q119" s="204"/>
      <c r="R119" s="204"/>
      <c r="S119" s="204"/>
      <c r="T119" s="204"/>
      <c r="U119" s="204"/>
      <c r="V119" s="204"/>
      <c r="W119" s="204"/>
      <c r="X119" s="205"/>
      <c r="Y119" s="216">
        <f>見積書!Y119</f>
        <v>0</v>
      </c>
      <c r="Z119" s="217"/>
      <c r="AA119" s="217"/>
      <c r="AB119" s="217"/>
      <c r="AC119" s="218">
        <f>見積書!AC119</f>
        <v>0</v>
      </c>
      <c r="AD119" s="215"/>
      <c r="AE119" s="219">
        <f>見積書!AE119</f>
        <v>0</v>
      </c>
      <c r="AF119" s="220"/>
      <c r="AG119" s="220"/>
      <c r="AH119" s="220"/>
      <c r="AI119" s="220">
        <f t="shared" ref="AI119" si="120">ROUND(Y119*AE119,0)</f>
        <v>0</v>
      </c>
      <c r="AJ119" s="220"/>
      <c r="AK119" s="220"/>
      <c r="AL119" s="220"/>
      <c r="AM119" s="224"/>
      <c r="AN119" s="225"/>
      <c r="AO119" s="217"/>
      <c r="AP119" s="217"/>
      <c r="AQ119" s="217"/>
      <c r="AR119" s="220">
        <f t="shared" ref="AR119" si="121">ROUND($AE119*AN119,0)</f>
        <v>0</v>
      </c>
      <c r="AS119" s="220"/>
      <c r="AT119" s="220"/>
      <c r="AU119" s="220"/>
      <c r="AV119" s="226"/>
      <c r="AW119" s="216"/>
      <c r="AX119" s="217"/>
      <c r="AY119" s="217"/>
      <c r="AZ119" s="217"/>
      <c r="BA119" s="220">
        <f t="shared" ref="BA119" si="122">ROUND($AE119*AW119,0)</f>
        <v>0</v>
      </c>
      <c r="BB119" s="220"/>
      <c r="BC119" s="220"/>
      <c r="BD119" s="220"/>
      <c r="BE119" s="226"/>
    </row>
    <row r="120" spans="3:57" ht="12" customHeight="1">
      <c r="C120" s="227">
        <f>見積書!C120</f>
        <v>0</v>
      </c>
      <c r="D120" s="228"/>
      <c r="E120" s="208">
        <f>見積書!E120</f>
        <v>0</v>
      </c>
      <c r="F120" s="209"/>
      <c r="G120" s="209"/>
      <c r="H120" s="209"/>
      <c r="I120" s="209"/>
      <c r="J120" s="209"/>
      <c r="K120" s="209"/>
      <c r="L120" s="209"/>
      <c r="M120" s="209"/>
      <c r="N120" s="209"/>
      <c r="O120" s="200">
        <f>見積書!O120</f>
        <v>0</v>
      </c>
      <c r="P120" s="201"/>
      <c r="Q120" s="201"/>
      <c r="R120" s="201"/>
      <c r="S120" s="201"/>
      <c r="T120" s="201"/>
      <c r="U120" s="201"/>
      <c r="V120" s="201"/>
      <c r="W120" s="201"/>
      <c r="X120" s="202"/>
      <c r="Y120" s="210">
        <f>見積書!Y120</f>
        <v>0</v>
      </c>
      <c r="Z120" s="211"/>
      <c r="AA120" s="211"/>
      <c r="AB120" s="211"/>
      <c r="AC120" s="229">
        <f>見積書!AC120</f>
        <v>0</v>
      </c>
      <c r="AD120" s="228"/>
      <c r="AE120" s="221">
        <f>見積書!AE120</f>
        <v>0</v>
      </c>
      <c r="AF120" s="212"/>
      <c r="AG120" s="212"/>
      <c r="AH120" s="212"/>
      <c r="AI120" s="212"/>
      <c r="AJ120" s="212"/>
      <c r="AK120" s="212"/>
      <c r="AL120" s="212"/>
      <c r="AM120" s="222"/>
      <c r="AN120" s="223"/>
      <c r="AO120" s="211"/>
      <c r="AP120" s="211"/>
      <c r="AQ120" s="211"/>
      <c r="AR120" s="212"/>
      <c r="AS120" s="212"/>
      <c r="AT120" s="212"/>
      <c r="AU120" s="212"/>
      <c r="AV120" s="213"/>
      <c r="AW120" s="210"/>
      <c r="AX120" s="211"/>
      <c r="AY120" s="211"/>
      <c r="AZ120" s="211"/>
      <c r="BA120" s="212"/>
      <c r="BB120" s="212"/>
      <c r="BC120" s="212"/>
      <c r="BD120" s="212"/>
      <c r="BE120" s="213"/>
    </row>
    <row r="121" spans="3:57" ht="12" customHeight="1">
      <c r="C121" s="214">
        <f>見積書!C121</f>
        <v>0</v>
      </c>
      <c r="D121" s="215"/>
      <c r="E121" s="206">
        <f>見積書!E121</f>
        <v>0</v>
      </c>
      <c r="F121" s="207"/>
      <c r="G121" s="207"/>
      <c r="H121" s="207"/>
      <c r="I121" s="207"/>
      <c r="J121" s="207"/>
      <c r="K121" s="207"/>
      <c r="L121" s="207"/>
      <c r="M121" s="207"/>
      <c r="N121" s="207"/>
      <c r="O121" s="203">
        <f>見積書!O121</f>
        <v>0</v>
      </c>
      <c r="P121" s="204"/>
      <c r="Q121" s="204"/>
      <c r="R121" s="204"/>
      <c r="S121" s="204"/>
      <c r="T121" s="204"/>
      <c r="U121" s="204"/>
      <c r="V121" s="204"/>
      <c r="W121" s="204"/>
      <c r="X121" s="205"/>
      <c r="Y121" s="216">
        <f>見積書!Y121</f>
        <v>0</v>
      </c>
      <c r="Z121" s="217"/>
      <c r="AA121" s="217"/>
      <c r="AB121" s="217"/>
      <c r="AC121" s="218">
        <f>見積書!AC121</f>
        <v>0</v>
      </c>
      <c r="AD121" s="215"/>
      <c r="AE121" s="219">
        <f>見積書!AE121</f>
        <v>0</v>
      </c>
      <c r="AF121" s="220"/>
      <c r="AG121" s="220"/>
      <c r="AH121" s="220"/>
      <c r="AI121" s="220">
        <f t="shared" ref="AI121" si="123">ROUND(Y121*AE121,0)</f>
        <v>0</v>
      </c>
      <c r="AJ121" s="220"/>
      <c r="AK121" s="220"/>
      <c r="AL121" s="220"/>
      <c r="AM121" s="224"/>
      <c r="AN121" s="225"/>
      <c r="AO121" s="217"/>
      <c r="AP121" s="217"/>
      <c r="AQ121" s="217"/>
      <c r="AR121" s="220">
        <f t="shared" ref="AR121" si="124">ROUND($AE121*AN121,0)</f>
        <v>0</v>
      </c>
      <c r="AS121" s="220"/>
      <c r="AT121" s="220"/>
      <c r="AU121" s="220"/>
      <c r="AV121" s="226"/>
      <c r="AW121" s="216"/>
      <c r="AX121" s="217"/>
      <c r="AY121" s="217"/>
      <c r="AZ121" s="217"/>
      <c r="BA121" s="220">
        <f t="shared" ref="BA121" si="125">ROUND($AE121*AW121,0)</f>
        <v>0</v>
      </c>
      <c r="BB121" s="220"/>
      <c r="BC121" s="220"/>
      <c r="BD121" s="220"/>
      <c r="BE121" s="226"/>
    </row>
    <row r="122" spans="3:57" ht="12" customHeight="1">
      <c r="C122" s="227">
        <f>見積書!C122</f>
        <v>0</v>
      </c>
      <c r="D122" s="228"/>
      <c r="E122" s="208">
        <f>見積書!E122</f>
        <v>0</v>
      </c>
      <c r="F122" s="209"/>
      <c r="G122" s="209"/>
      <c r="H122" s="209"/>
      <c r="I122" s="209"/>
      <c r="J122" s="209"/>
      <c r="K122" s="209"/>
      <c r="L122" s="209"/>
      <c r="M122" s="209"/>
      <c r="N122" s="209"/>
      <c r="O122" s="200">
        <f>見積書!O122</f>
        <v>0</v>
      </c>
      <c r="P122" s="201"/>
      <c r="Q122" s="201"/>
      <c r="R122" s="201"/>
      <c r="S122" s="201"/>
      <c r="T122" s="201"/>
      <c r="U122" s="201"/>
      <c r="V122" s="201"/>
      <c r="W122" s="201"/>
      <c r="X122" s="202"/>
      <c r="Y122" s="210">
        <f>見積書!Y122</f>
        <v>0</v>
      </c>
      <c r="Z122" s="211"/>
      <c r="AA122" s="211"/>
      <c r="AB122" s="211"/>
      <c r="AC122" s="229">
        <f>見積書!AC122</f>
        <v>0</v>
      </c>
      <c r="AD122" s="228"/>
      <c r="AE122" s="221">
        <f>見積書!AE122</f>
        <v>0</v>
      </c>
      <c r="AF122" s="212"/>
      <c r="AG122" s="212"/>
      <c r="AH122" s="212"/>
      <c r="AI122" s="212"/>
      <c r="AJ122" s="212"/>
      <c r="AK122" s="212"/>
      <c r="AL122" s="212"/>
      <c r="AM122" s="222"/>
      <c r="AN122" s="223"/>
      <c r="AO122" s="211"/>
      <c r="AP122" s="211"/>
      <c r="AQ122" s="211"/>
      <c r="AR122" s="212"/>
      <c r="AS122" s="212"/>
      <c r="AT122" s="212"/>
      <c r="AU122" s="212"/>
      <c r="AV122" s="213"/>
      <c r="AW122" s="210"/>
      <c r="AX122" s="211"/>
      <c r="AY122" s="211"/>
      <c r="AZ122" s="211"/>
      <c r="BA122" s="212"/>
      <c r="BB122" s="212"/>
      <c r="BC122" s="212"/>
      <c r="BD122" s="212"/>
      <c r="BE122" s="213"/>
    </row>
    <row r="123" spans="3:57" ht="12" customHeight="1">
      <c r="C123" s="214">
        <f>見積書!C123</f>
        <v>0</v>
      </c>
      <c r="D123" s="215"/>
      <c r="E123" s="206">
        <f>見積書!E123</f>
        <v>0</v>
      </c>
      <c r="F123" s="207"/>
      <c r="G123" s="207"/>
      <c r="H123" s="207"/>
      <c r="I123" s="207"/>
      <c r="J123" s="207"/>
      <c r="K123" s="207"/>
      <c r="L123" s="207"/>
      <c r="M123" s="207"/>
      <c r="N123" s="207"/>
      <c r="O123" s="203">
        <f>見積書!O123</f>
        <v>0</v>
      </c>
      <c r="P123" s="204"/>
      <c r="Q123" s="204"/>
      <c r="R123" s="204"/>
      <c r="S123" s="204"/>
      <c r="T123" s="204"/>
      <c r="U123" s="204"/>
      <c r="V123" s="204"/>
      <c r="W123" s="204"/>
      <c r="X123" s="205"/>
      <c r="Y123" s="216">
        <f>見積書!Y123</f>
        <v>0</v>
      </c>
      <c r="Z123" s="217"/>
      <c r="AA123" s="217"/>
      <c r="AB123" s="217"/>
      <c r="AC123" s="218">
        <f>見積書!AC123</f>
        <v>0</v>
      </c>
      <c r="AD123" s="215"/>
      <c r="AE123" s="219">
        <f>見積書!AE123</f>
        <v>0</v>
      </c>
      <c r="AF123" s="220"/>
      <c r="AG123" s="220"/>
      <c r="AH123" s="220"/>
      <c r="AI123" s="220">
        <f t="shared" ref="AI123" si="126">ROUND(Y123*AE123,0)</f>
        <v>0</v>
      </c>
      <c r="AJ123" s="220"/>
      <c r="AK123" s="220"/>
      <c r="AL123" s="220"/>
      <c r="AM123" s="224"/>
      <c r="AN123" s="225"/>
      <c r="AO123" s="217"/>
      <c r="AP123" s="217"/>
      <c r="AQ123" s="217"/>
      <c r="AR123" s="220">
        <f t="shared" ref="AR123" si="127">ROUND($AE123*AN123,0)</f>
        <v>0</v>
      </c>
      <c r="AS123" s="220"/>
      <c r="AT123" s="220"/>
      <c r="AU123" s="220"/>
      <c r="AV123" s="226"/>
      <c r="AW123" s="216"/>
      <c r="AX123" s="217"/>
      <c r="AY123" s="217"/>
      <c r="AZ123" s="217"/>
      <c r="BA123" s="220">
        <f t="shared" ref="BA123" si="128">ROUND($AE123*AW123,0)</f>
        <v>0</v>
      </c>
      <c r="BB123" s="220"/>
      <c r="BC123" s="220"/>
      <c r="BD123" s="220"/>
      <c r="BE123" s="226"/>
    </row>
    <row r="124" spans="3:57" ht="12" customHeight="1">
      <c r="C124" s="227">
        <f>見積書!C124</f>
        <v>0</v>
      </c>
      <c r="D124" s="228"/>
      <c r="E124" s="208">
        <f>見積書!E124</f>
        <v>0</v>
      </c>
      <c r="F124" s="209"/>
      <c r="G124" s="209"/>
      <c r="H124" s="209"/>
      <c r="I124" s="209"/>
      <c r="J124" s="209"/>
      <c r="K124" s="209"/>
      <c r="L124" s="209"/>
      <c r="M124" s="209"/>
      <c r="N124" s="209"/>
      <c r="O124" s="200">
        <f>見積書!O124</f>
        <v>0</v>
      </c>
      <c r="P124" s="201"/>
      <c r="Q124" s="201"/>
      <c r="R124" s="201"/>
      <c r="S124" s="201"/>
      <c r="T124" s="201"/>
      <c r="U124" s="201"/>
      <c r="V124" s="201"/>
      <c r="W124" s="201"/>
      <c r="X124" s="202"/>
      <c r="Y124" s="210">
        <f>見積書!Y124</f>
        <v>0</v>
      </c>
      <c r="Z124" s="211"/>
      <c r="AA124" s="211"/>
      <c r="AB124" s="211"/>
      <c r="AC124" s="229">
        <f>見積書!AC124</f>
        <v>0</v>
      </c>
      <c r="AD124" s="228"/>
      <c r="AE124" s="221">
        <f>見積書!AE124</f>
        <v>0</v>
      </c>
      <c r="AF124" s="212"/>
      <c r="AG124" s="212"/>
      <c r="AH124" s="212"/>
      <c r="AI124" s="212"/>
      <c r="AJ124" s="212"/>
      <c r="AK124" s="212"/>
      <c r="AL124" s="212"/>
      <c r="AM124" s="222"/>
      <c r="AN124" s="223"/>
      <c r="AO124" s="211"/>
      <c r="AP124" s="211"/>
      <c r="AQ124" s="211"/>
      <c r="AR124" s="212"/>
      <c r="AS124" s="212"/>
      <c r="AT124" s="212"/>
      <c r="AU124" s="212"/>
      <c r="AV124" s="213"/>
      <c r="AW124" s="210"/>
      <c r="AX124" s="211"/>
      <c r="AY124" s="211"/>
      <c r="AZ124" s="211"/>
      <c r="BA124" s="212"/>
      <c r="BB124" s="212"/>
      <c r="BC124" s="212"/>
      <c r="BD124" s="212"/>
      <c r="BE124" s="213"/>
    </row>
    <row r="125" spans="3:57" ht="12" customHeight="1">
      <c r="C125" s="214">
        <f>見積書!C125</f>
        <v>0</v>
      </c>
      <c r="D125" s="215"/>
      <c r="E125" s="206">
        <f>見積書!E125</f>
        <v>0</v>
      </c>
      <c r="F125" s="207"/>
      <c r="G125" s="207"/>
      <c r="H125" s="207"/>
      <c r="I125" s="207"/>
      <c r="J125" s="207"/>
      <c r="K125" s="207"/>
      <c r="L125" s="207"/>
      <c r="M125" s="207"/>
      <c r="N125" s="207"/>
      <c r="O125" s="203">
        <f>見積書!O125</f>
        <v>0</v>
      </c>
      <c r="P125" s="204"/>
      <c r="Q125" s="204"/>
      <c r="R125" s="204"/>
      <c r="S125" s="204"/>
      <c r="T125" s="204"/>
      <c r="U125" s="204"/>
      <c r="V125" s="204"/>
      <c r="W125" s="204"/>
      <c r="X125" s="205"/>
      <c r="Y125" s="216">
        <f>見積書!Y125</f>
        <v>0</v>
      </c>
      <c r="Z125" s="217"/>
      <c r="AA125" s="217"/>
      <c r="AB125" s="217"/>
      <c r="AC125" s="218">
        <f>見積書!AC125</f>
        <v>0</v>
      </c>
      <c r="AD125" s="215"/>
      <c r="AE125" s="219">
        <f>見積書!AE125</f>
        <v>0</v>
      </c>
      <c r="AF125" s="220"/>
      <c r="AG125" s="220"/>
      <c r="AH125" s="220"/>
      <c r="AI125" s="220">
        <f t="shared" ref="AI125" si="129">ROUND(Y125*AE125,0)</f>
        <v>0</v>
      </c>
      <c r="AJ125" s="220"/>
      <c r="AK125" s="220"/>
      <c r="AL125" s="220"/>
      <c r="AM125" s="224"/>
      <c r="AN125" s="225"/>
      <c r="AO125" s="217"/>
      <c r="AP125" s="217"/>
      <c r="AQ125" s="217"/>
      <c r="AR125" s="220">
        <f t="shared" ref="AR125" si="130">ROUND($AE125*AN125,0)</f>
        <v>0</v>
      </c>
      <c r="AS125" s="220"/>
      <c r="AT125" s="220"/>
      <c r="AU125" s="220"/>
      <c r="AV125" s="226"/>
      <c r="AW125" s="216"/>
      <c r="AX125" s="217"/>
      <c r="AY125" s="217"/>
      <c r="AZ125" s="217"/>
      <c r="BA125" s="220">
        <f t="shared" ref="BA125" si="131">ROUND($AE125*AW125,0)</f>
        <v>0</v>
      </c>
      <c r="BB125" s="220"/>
      <c r="BC125" s="220"/>
      <c r="BD125" s="220"/>
      <c r="BE125" s="226"/>
    </row>
    <row r="126" spans="3:57" ht="12" customHeight="1">
      <c r="C126" s="227">
        <f>見積書!C126</f>
        <v>0</v>
      </c>
      <c r="D126" s="228"/>
      <c r="E126" s="208">
        <f>見積書!E126</f>
        <v>0</v>
      </c>
      <c r="F126" s="209"/>
      <c r="G126" s="209"/>
      <c r="H126" s="209"/>
      <c r="I126" s="209"/>
      <c r="J126" s="209"/>
      <c r="K126" s="209"/>
      <c r="L126" s="209"/>
      <c r="M126" s="209"/>
      <c r="N126" s="209"/>
      <c r="O126" s="200">
        <f>見積書!O126</f>
        <v>0</v>
      </c>
      <c r="P126" s="201"/>
      <c r="Q126" s="201"/>
      <c r="R126" s="201"/>
      <c r="S126" s="201"/>
      <c r="T126" s="201"/>
      <c r="U126" s="201"/>
      <c r="V126" s="201"/>
      <c r="W126" s="201"/>
      <c r="X126" s="202"/>
      <c r="Y126" s="210">
        <f>見積書!Y126</f>
        <v>0</v>
      </c>
      <c r="Z126" s="211"/>
      <c r="AA126" s="211"/>
      <c r="AB126" s="211"/>
      <c r="AC126" s="229">
        <f>見積書!AC126</f>
        <v>0</v>
      </c>
      <c r="AD126" s="228"/>
      <c r="AE126" s="221">
        <f>見積書!AE126</f>
        <v>0</v>
      </c>
      <c r="AF126" s="212"/>
      <c r="AG126" s="212"/>
      <c r="AH126" s="212"/>
      <c r="AI126" s="212"/>
      <c r="AJ126" s="212"/>
      <c r="AK126" s="212"/>
      <c r="AL126" s="212"/>
      <c r="AM126" s="222"/>
      <c r="AN126" s="223"/>
      <c r="AO126" s="211"/>
      <c r="AP126" s="211"/>
      <c r="AQ126" s="211"/>
      <c r="AR126" s="212"/>
      <c r="AS126" s="212"/>
      <c r="AT126" s="212"/>
      <c r="AU126" s="212"/>
      <c r="AV126" s="213"/>
      <c r="AW126" s="210"/>
      <c r="AX126" s="211"/>
      <c r="AY126" s="211"/>
      <c r="AZ126" s="211"/>
      <c r="BA126" s="212"/>
      <c r="BB126" s="212"/>
      <c r="BC126" s="212"/>
      <c r="BD126" s="212"/>
      <c r="BE126" s="213"/>
    </row>
    <row r="127" spans="3:57" ht="12" customHeight="1">
      <c r="C127" s="214">
        <f>見積書!C127</f>
        <v>0</v>
      </c>
      <c r="D127" s="215"/>
      <c r="E127" s="206">
        <f>見積書!E127</f>
        <v>0</v>
      </c>
      <c r="F127" s="207"/>
      <c r="G127" s="207"/>
      <c r="H127" s="207"/>
      <c r="I127" s="207"/>
      <c r="J127" s="207"/>
      <c r="K127" s="207"/>
      <c r="L127" s="207"/>
      <c r="M127" s="207"/>
      <c r="N127" s="207"/>
      <c r="O127" s="203">
        <f>見積書!O127</f>
        <v>0</v>
      </c>
      <c r="P127" s="204"/>
      <c r="Q127" s="204"/>
      <c r="R127" s="204"/>
      <c r="S127" s="204"/>
      <c r="T127" s="204"/>
      <c r="U127" s="204"/>
      <c r="V127" s="204"/>
      <c r="W127" s="204"/>
      <c r="X127" s="205"/>
      <c r="Y127" s="216">
        <f>見積書!Y127</f>
        <v>0</v>
      </c>
      <c r="Z127" s="217"/>
      <c r="AA127" s="217"/>
      <c r="AB127" s="217"/>
      <c r="AC127" s="218">
        <f>見積書!AC127</f>
        <v>0</v>
      </c>
      <c r="AD127" s="215"/>
      <c r="AE127" s="219">
        <f>見積書!AE127</f>
        <v>0</v>
      </c>
      <c r="AF127" s="220"/>
      <c r="AG127" s="220"/>
      <c r="AH127" s="220"/>
      <c r="AI127" s="220">
        <f t="shared" ref="AI127" si="132">ROUND(Y127*AE127,0)</f>
        <v>0</v>
      </c>
      <c r="AJ127" s="220"/>
      <c r="AK127" s="220"/>
      <c r="AL127" s="220"/>
      <c r="AM127" s="224"/>
      <c r="AN127" s="225"/>
      <c r="AO127" s="217"/>
      <c r="AP127" s="217"/>
      <c r="AQ127" s="217"/>
      <c r="AR127" s="220">
        <f t="shared" ref="AR127" si="133">ROUND($AE127*AN127,0)</f>
        <v>0</v>
      </c>
      <c r="AS127" s="220"/>
      <c r="AT127" s="220"/>
      <c r="AU127" s="220"/>
      <c r="AV127" s="226"/>
      <c r="AW127" s="216"/>
      <c r="AX127" s="217"/>
      <c r="AY127" s="217"/>
      <c r="AZ127" s="217"/>
      <c r="BA127" s="220">
        <f t="shared" ref="BA127" si="134">ROUND($AE127*AW127,0)</f>
        <v>0</v>
      </c>
      <c r="BB127" s="220"/>
      <c r="BC127" s="220"/>
      <c r="BD127" s="220"/>
      <c r="BE127" s="226"/>
    </row>
    <row r="128" spans="3:57" ht="12" customHeight="1">
      <c r="C128" s="227">
        <f>見積書!C128</f>
        <v>0</v>
      </c>
      <c r="D128" s="228"/>
      <c r="E128" s="208">
        <f>見積書!E128</f>
        <v>0</v>
      </c>
      <c r="F128" s="209"/>
      <c r="G128" s="209"/>
      <c r="H128" s="209"/>
      <c r="I128" s="209"/>
      <c r="J128" s="209"/>
      <c r="K128" s="209"/>
      <c r="L128" s="209"/>
      <c r="M128" s="209"/>
      <c r="N128" s="209"/>
      <c r="O128" s="200">
        <f>見積書!O128</f>
        <v>0</v>
      </c>
      <c r="P128" s="201"/>
      <c r="Q128" s="201"/>
      <c r="R128" s="201"/>
      <c r="S128" s="201"/>
      <c r="T128" s="201"/>
      <c r="U128" s="201"/>
      <c r="V128" s="201"/>
      <c r="W128" s="201"/>
      <c r="X128" s="202"/>
      <c r="Y128" s="210">
        <f>見積書!Y128</f>
        <v>0</v>
      </c>
      <c r="Z128" s="211"/>
      <c r="AA128" s="211"/>
      <c r="AB128" s="211"/>
      <c r="AC128" s="229">
        <f>見積書!AC128</f>
        <v>0</v>
      </c>
      <c r="AD128" s="228"/>
      <c r="AE128" s="221">
        <f>見積書!AE128</f>
        <v>0</v>
      </c>
      <c r="AF128" s="212"/>
      <c r="AG128" s="212"/>
      <c r="AH128" s="212"/>
      <c r="AI128" s="212"/>
      <c r="AJ128" s="212"/>
      <c r="AK128" s="212"/>
      <c r="AL128" s="212"/>
      <c r="AM128" s="222"/>
      <c r="AN128" s="223"/>
      <c r="AO128" s="211"/>
      <c r="AP128" s="211"/>
      <c r="AQ128" s="211"/>
      <c r="AR128" s="212"/>
      <c r="AS128" s="212"/>
      <c r="AT128" s="212"/>
      <c r="AU128" s="212"/>
      <c r="AV128" s="213"/>
      <c r="AW128" s="210"/>
      <c r="AX128" s="211"/>
      <c r="AY128" s="211"/>
      <c r="AZ128" s="211"/>
      <c r="BA128" s="212"/>
      <c r="BB128" s="212"/>
      <c r="BC128" s="212"/>
      <c r="BD128" s="212"/>
      <c r="BE128" s="213"/>
    </row>
    <row r="129" spans="3:57" ht="12" customHeight="1">
      <c r="C129" s="214">
        <f>見積書!C129</f>
        <v>0</v>
      </c>
      <c r="D129" s="215"/>
      <c r="E129" s="206">
        <f>見積書!E129</f>
        <v>0</v>
      </c>
      <c r="F129" s="207"/>
      <c r="G129" s="207"/>
      <c r="H129" s="207"/>
      <c r="I129" s="207"/>
      <c r="J129" s="207"/>
      <c r="K129" s="207"/>
      <c r="L129" s="207"/>
      <c r="M129" s="207"/>
      <c r="N129" s="207"/>
      <c r="O129" s="203">
        <f>見積書!O129</f>
        <v>0</v>
      </c>
      <c r="P129" s="204"/>
      <c r="Q129" s="204"/>
      <c r="R129" s="204"/>
      <c r="S129" s="204"/>
      <c r="T129" s="204"/>
      <c r="U129" s="204"/>
      <c r="V129" s="204"/>
      <c r="W129" s="204"/>
      <c r="X129" s="205"/>
      <c r="Y129" s="216">
        <f>見積書!Y129</f>
        <v>0</v>
      </c>
      <c r="Z129" s="217"/>
      <c r="AA129" s="217"/>
      <c r="AB129" s="217"/>
      <c r="AC129" s="218">
        <f>見積書!AC129</f>
        <v>0</v>
      </c>
      <c r="AD129" s="215"/>
      <c r="AE129" s="219">
        <f>見積書!AE129</f>
        <v>0</v>
      </c>
      <c r="AF129" s="220"/>
      <c r="AG129" s="220"/>
      <c r="AH129" s="220"/>
      <c r="AI129" s="220">
        <f t="shared" ref="AI129" si="135">ROUND(Y129*AE129,0)</f>
        <v>0</v>
      </c>
      <c r="AJ129" s="220"/>
      <c r="AK129" s="220"/>
      <c r="AL129" s="220"/>
      <c r="AM129" s="224"/>
      <c r="AN129" s="225"/>
      <c r="AO129" s="217"/>
      <c r="AP129" s="217"/>
      <c r="AQ129" s="217"/>
      <c r="AR129" s="220">
        <f t="shared" ref="AR129" si="136">ROUND($AE129*AN129,0)</f>
        <v>0</v>
      </c>
      <c r="AS129" s="220"/>
      <c r="AT129" s="220"/>
      <c r="AU129" s="220"/>
      <c r="AV129" s="226"/>
      <c r="AW129" s="216"/>
      <c r="AX129" s="217"/>
      <c r="AY129" s="217"/>
      <c r="AZ129" s="217"/>
      <c r="BA129" s="220">
        <f t="shared" ref="BA129" si="137">ROUND($AE129*AW129,0)</f>
        <v>0</v>
      </c>
      <c r="BB129" s="220"/>
      <c r="BC129" s="220"/>
      <c r="BD129" s="220"/>
      <c r="BE129" s="226"/>
    </row>
    <row r="130" spans="3:57" ht="12" customHeight="1">
      <c r="C130" s="227">
        <f>見積書!C130</f>
        <v>0</v>
      </c>
      <c r="D130" s="228"/>
      <c r="E130" s="208">
        <f>見積書!E130</f>
        <v>0</v>
      </c>
      <c r="F130" s="209"/>
      <c r="G130" s="209"/>
      <c r="H130" s="209"/>
      <c r="I130" s="209"/>
      <c r="J130" s="209"/>
      <c r="K130" s="209"/>
      <c r="L130" s="209"/>
      <c r="M130" s="209"/>
      <c r="N130" s="209"/>
      <c r="O130" s="200">
        <f>見積書!O130</f>
        <v>0</v>
      </c>
      <c r="P130" s="201"/>
      <c r="Q130" s="201"/>
      <c r="R130" s="201"/>
      <c r="S130" s="201"/>
      <c r="T130" s="201"/>
      <c r="U130" s="201"/>
      <c r="V130" s="201"/>
      <c r="W130" s="201"/>
      <c r="X130" s="202"/>
      <c r="Y130" s="210">
        <f>見積書!Y130</f>
        <v>0</v>
      </c>
      <c r="Z130" s="211"/>
      <c r="AA130" s="211"/>
      <c r="AB130" s="211"/>
      <c r="AC130" s="229">
        <f>見積書!AC130</f>
        <v>0</v>
      </c>
      <c r="AD130" s="228"/>
      <c r="AE130" s="221">
        <f>見積書!AE130</f>
        <v>0</v>
      </c>
      <c r="AF130" s="212"/>
      <c r="AG130" s="212"/>
      <c r="AH130" s="212"/>
      <c r="AI130" s="212"/>
      <c r="AJ130" s="212"/>
      <c r="AK130" s="212"/>
      <c r="AL130" s="212"/>
      <c r="AM130" s="222"/>
      <c r="AN130" s="223"/>
      <c r="AO130" s="211"/>
      <c r="AP130" s="211"/>
      <c r="AQ130" s="211"/>
      <c r="AR130" s="212"/>
      <c r="AS130" s="212"/>
      <c r="AT130" s="212"/>
      <c r="AU130" s="212"/>
      <c r="AV130" s="213"/>
      <c r="AW130" s="210"/>
      <c r="AX130" s="211"/>
      <c r="AY130" s="211"/>
      <c r="AZ130" s="211"/>
      <c r="BA130" s="212"/>
      <c r="BB130" s="212"/>
      <c r="BC130" s="212"/>
      <c r="BD130" s="212"/>
      <c r="BE130" s="213"/>
    </row>
    <row r="131" spans="3:57" ht="12" customHeight="1">
      <c r="C131" s="214">
        <f>見積書!C131</f>
        <v>0</v>
      </c>
      <c r="D131" s="215"/>
      <c r="E131" s="206">
        <f>見積書!E131</f>
        <v>0</v>
      </c>
      <c r="F131" s="207"/>
      <c r="G131" s="207"/>
      <c r="H131" s="207"/>
      <c r="I131" s="207"/>
      <c r="J131" s="207"/>
      <c r="K131" s="207"/>
      <c r="L131" s="207"/>
      <c r="M131" s="207"/>
      <c r="N131" s="207"/>
      <c r="O131" s="203">
        <f>見積書!O131</f>
        <v>0</v>
      </c>
      <c r="P131" s="204"/>
      <c r="Q131" s="204"/>
      <c r="R131" s="204"/>
      <c r="S131" s="204"/>
      <c r="T131" s="204"/>
      <c r="U131" s="204"/>
      <c r="V131" s="204"/>
      <c r="W131" s="204"/>
      <c r="X131" s="205"/>
      <c r="Y131" s="216">
        <f>見積書!Y131</f>
        <v>0</v>
      </c>
      <c r="Z131" s="217"/>
      <c r="AA131" s="217"/>
      <c r="AB131" s="217"/>
      <c r="AC131" s="218">
        <f>見積書!AC131</f>
        <v>0</v>
      </c>
      <c r="AD131" s="215"/>
      <c r="AE131" s="219">
        <f>見積書!AE131</f>
        <v>0</v>
      </c>
      <c r="AF131" s="220"/>
      <c r="AG131" s="220"/>
      <c r="AH131" s="220"/>
      <c r="AI131" s="220">
        <f t="shared" ref="AI131" si="138">ROUND(Y131*AE131,0)</f>
        <v>0</v>
      </c>
      <c r="AJ131" s="220"/>
      <c r="AK131" s="220"/>
      <c r="AL131" s="220"/>
      <c r="AM131" s="224"/>
      <c r="AN131" s="225"/>
      <c r="AO131" s="217"/>
      <c r="AP131" s="217"/>
      <c r="AQ131" s="217"/>
      <c r="AR131" s="220">
        <f t="shared" ref="AR131" si="139">ROUND($AE131*AN131,0)</f>
        <v>0</v>
      </c>
      <c r="AS131" s="220"/>
      <c r="AT131" s="220"/>
      <c r="AU131" s="220"/>
      <c r="AV131" s="226"/>
      <c r="AW131" s="216"/>
      <c r="AX131" s="217"/>
      <c r="AY131" s="217"/>
      <c r="AZ131" s="217"/>
      <c r="BA131" s="220">
        <f t="shared" ref="BA131" si="140">ROUND($AE131*AW131,0)</f>
        <v>0</v>
      </c>
      <c r="BB131" s="220"/>
      <c r="BC131" s="220"/>
      <c r="BD131" s="220"/>
      <c r="BE131" s="226"/>
    </row>
    <row r="132" spans="3:57" ht="12" customHeight="1">
      <c r="C132" s="227">
        <f>見積書!C132</f>
        <v>0</v>
      </c>
      <c r="D132" s="228"/>
      <c r="E132" s="208">
        <f>見積書!E132</f>
        <v>0</v>
      </c>
      <c r="F132" s="209"/>
      <c r="G132" s="209"/>
      <c r="H132" s="209"/>
      <c r="I132" s="209"/>
      <c r="J132" s="209"/>
      <c r="K132" s="209"/>
      <c r="L132" s="209"/>
      <c r="M132" s="209"/>
      <c r="N132" s="209"/>
      <c r="O132" s="200">
        <f>見積書!O132</f>
        <v>0</v>
      </c>
      <c r="P132" s="201"/>
      <c r="Q132" s="201"/>
      <c r="R132" s="201"/>
      <c r="S132" s="201"/>
      <c r="T132" s="201"/>
      <c r="U132" s="201"/>
      <c r="V132" s="201"/>
      <c r="W132" s="201"/>
      <c r="X132" s="202"/>
      <c r="Y132" s="210">
        <f>見積書!Y132</f>
        <v>0</v>
      </c>
      <c r="Z132" s="211"/>
      <c r="AA132" s="211"/>
      <c r="AB132" s="211"/>
      <c r="AC132" s="229">
        <f>見積書!AC132</f>
        <v>0</v>
      </c>
      <c r="AD132" s="228"/>
      <c r="AE132" s="221">
        <f>見積書!AE132</f>
        <v>0</v>
      </c>
      <c r="AF132" s="212"/>
      <c r="AG132" s="212"/>
      <c r="AH132" s="212"/>
      <c r="AI132" s="212"/>
      <c r="AJ132" s="212"/>
      <c r="AK132" s="212"/>
      <c r="AL132" s="212"/>
      <c r="AM132" s="222"/>
      <c r="AN132" s="223"/>
      <c r="AO132" s="211"/>
      <c r="AP132" s="211"/>
      <c r="AQ132" s="211"/>
      <c r="AR132" s="212"/>
      <c r="AS132" s="212"/>
      <c r="AT132" s="212"/>
      <c r="AU132" s="212"/>
      <c r="AV132" s="213"/>
      <c r="AW132" s="210"/>
      <c r="AX132" s="211"/>
      <c r="AY132" s="211"/>
      <c r="AZ132" s="211"/>
      <c r="BA132" s="212"/>
      <c r="BB132" s="212"/>
      <c r="BC132" s="212"/>
      <c r="BD132" s="212"/>
      <c r="BE132" s="213"/>
    </row>
    <row r="133" spans="3:57" ht="12" customHeight="1">
      <c r="C133" s="214">
        <f>見積書!C133</f>
        <v>0</v>
      </c>
      <c r="D133" s="215"/>
      <c r="E133" s="206">
        <f>見積書!E133</f>
        <v>0</v>
      </c>
      <c r="F133" s="207"/>
      <c r="G133" s="207"/>
      <c r="H133" s="207"/>
      <c r="I133" s="207"/>
      <c r="J133" s="207"/>
      <c r="K133" s="207"/>
      <c r="L133" s="207"/>
      <c r="M133" s="207"/>
      <c r="N133" s="207"/>
      <c r="O133" s="203">
        <f>見積書!O133</f>
        <v>0</v>
      </c>
      <c r="P133" s="204"/>
      <c r="Q133" s="204"/>
      <c r="R133" s="204"/>
      <c r="S133" s="204"/>
      <c r="T133" s="204"/>
      <c r="U133" s="204"/>
      <c r="V133" s="204"/>
      <c r="W133" s="204"/>
      <c r="X133" s="205"/>
      <c r="Y133" s="216">
        <f>見積書!Y133</f>
        <v>0</v>
      </c>
      <c r="Z133" s="217"/>
      <c r="AA133" s="217"/>
      <c r="AB133" s="217"/>
      <c r="AC133" s="218">
        <f>見積書!AC133</f>
        <v>0</v>
      </c>
      <c r="AD133" s="215"/>
      <c r="AE133" s="219">
        <f>見積書!AE133</f>
        <v>0</v>
      </c>
      <c r="AF133" s="220"/>
      <c r="AG133" s="220"/>
      <c r="AH133" s="220"/>
      <c r="AI133" s="220">
        <f t="shared" ref="AI133" si="141">ROUND(Y133*AE133,0)</f>
        <v>0</v>
      </c>
      <c r="AJ133" s="220"/>
      <c r="AK133" s="220"/>
      <c r="AL133" s="220"/>
      <c r="AM133" s="224"/>
      <c r="AN133" s="225"/>
      <c r="AO133" s="217"/>
      <c r="AP133" s="217"/>
      <c r="AQ133" s="217"/>
      <c r="AR133" s="220">
        <f t="shared" ref="AR133" si="142">ROUND($AE133*AN133,0)</f>
        <v>0</v>
      </c>
      <c r="AS133" s="220"/>
      <c r="AT133" s="220"/>
      <c r="AU133" s="220"/>
      <c r="AV133" s="226"/>
      <c r="AW133" s="216"/>
      <c r="AX133" s="217"/>
      <c r="AY133" s="217"/>
      <c r="AZ133" s="217"/>
      <c r="BA133" s="220">
        <f t="shared" ref="BA133" si="143">ROUND($AE133*AW133,0)</f>
        <v>0</v>
      </c>
      <c r="BB133" s="220"/>
      <c r="BC133" s="220"/>
      <c r="BD133" s="220"/>
      <c r="BE133" s="226"/>
    </row>
    <row r="134" spans="3:57" ht="12" customHeight="1">
      <c r="C134" s="227">
        <f>見積書!C134</f>
        <v>0</v>
      </c>
      <c r="D134" s="228"/>
      <c r="E134" s="208">
        <f>見積書!E134</f>
        <v>0</v>
      </c>
      <c r="F134" s="209"/>
      <c r="G134" s="209"/>
      <c r="H134" s="209"/>
      <c r="I134" s="209"/>
      <c r="J134" s="209"/>
      <c r="K134" s="209"/>
      <c r="L134" s="209"/>
      <c r="M134" s="209"/>
      <c r="N134" s="209"/>
      <c r="O134" s="200">
        <f>見積書!O134</f>
        <v>0</v>
      </c>
      <c r="P134" s="201"/>
      <c r="Q134" s="201"/>
      <c r="R134" s="201"/>
      <c r="S134" s="201"/>
      <c r="T134" s="201"/>
      <c r="U134" s="201"/>
      <c r="V134" s="201"/>
      <c r="W134" s="201"/>
      <c r="X134" s="202"/>
      <c r="Y134" s="210">
        <f>見積書!Y134</f>
        <v>0</v>
      </c>
      <c r="Z134" s="211"/>
      <c r="AA134" s="211"/>
      <c r="AB134" s="211"/>
      <c r="AC134" s="229">
        <f>見積書!AC134</f>
        <v>0</v>
      </c>
      <c r="AD134" s="228"/>
      <c r="AE134" s="221">
        <f>見積書!AE134</f>
        <v>0</v>
      </c>
      <c r="AF134" s="212"/>
      <c r="AG134" s="212"/>
      <c r="AH134" s="212"/>
      <c r="AI134" s="212"/>
      <c r="AJ134" s="212"/>
      <c r="AK134" s="212"/>
      <c r="AL134" s="212"/>
      <c r="AM134" s="222"/>
      <c r="AN134" s="223"/>
      <c r="AO134" s="211"/>
      <c r="AP134" s="211"/>
      <c r="AQ134" s="211"/>
      <c r="AR134" s="212"/>
      <c r="AS134" s="212"/>
      <c r="AT134" s="212"/>
      <c r="AU134" s="212"/>
      <c r="AV134" s="213"/>
      <c r="AW134" s="210"/>
      <c r="AX134" s="211"/>
      <c r="AY134" s="211"/>
      <c r="AZ134" s="211"/>
      <c r="BA134" s="212"/>
      <c r="BB134" s="212"/>
      <c r="BC134" s="212"/>
      <c r="BD134" s="212"/>
      <c r="BE134" s="213"/>
    </row>
    <row r="135" spans="3:57" ht="12" customHeight="1">
      <c r="C135" s="214">
        <f>見積書!C135</f>
        <v>0</v>
      </c>
      <c r="D135" s="215"/>
      <c r="E135" s="206">
        <f>見積書!E135</f>
        <v>0</v>
      </c>
      <c r="F135" s="207"/>
      <c r="G135" s="207"/>
      <c r="H135" s="207"/>
      <c r="I135" s="207"/>
      <c r="J135" s="207"/>
      <c r="K135" s="207"/>
      <c r="L135" s="207"/>
      <c r="M135" s="207"/>
      <c r="N135" s="207"/>
      <c r="O135" s="203">
        <f>見積書!O135</f>
        <v>0</v>
      </c>
      <c r="P135" s="204"/>
      <c r="Q135" s="204"/>
      <c r="R135" s="204"/>
      <c r="S135" s="204"/>
      <c r="T135" s="204"/>
      <c r="U135" s="204"/>
      <c r="V135" s="204"/>
      <c r="W135" s="204"/>
      <c r="X135" s="205"/>
      <c r="Y135" s="216">
        <f>見積書!Y135</f>
        <v>0</v>
      </c>
      <c r="Z135" s="217"/>
      <c r="AA135" s="217"/>
      <c r="AB135" s="217"/>
      <c r="AC135" s="218">
        <f>見積書!AC135</f>
        <v>0</v>
      </c>
      <c r="AD135" s="215"/>
      <c r="AE135" s="219">
        <f>見積書!AE135</f>
        <v>0</v>
      </c>
      <c r="AF135" s="220"/>
      <c r="AG135" s="220"/>
      <c r="AH135" s="220"/>
      <c r="AI135" s="220">
        <f t="shared" ref="AI135" si="144">ROUND(Y135*AE135,0)</f>
        <v>0</v>
      </c>
      <c r="AJ135" s="220"/>
      <c r="AK135" s="220"/>
      <c r="AL135" s="220"/>
      <c r="AM135" s="224"/>
      <c r="AN135" s="225"/>
      <c r="AO135" s="217"/>
      <c r="AP135" s="217"/>
      <c r="AQ135" s="217"/>
      <c r="AR135" s="220">
        <f t="shared" ref="AR135" si="145">ROUND($AE135*AN135,0)</f>
        <v>0</v>
      </c>
      <c r="AS135" s="220"/>
      <c r="AT135" s="220"/>
      <c r="AU135" s="220"/>
      <c r="AV135" s="226"/>
      <c r="AW135" s="216"/>
      <c r="AX135" s="217"/>
      <c r="AY135" s="217"/>
      <c r="AZ135" s="217"/>
      <c r="BA135" s="220">
        <f t="shared" ref="BA135" si="146">ROUND($AE135*AW135,0)</f>
        <v>0</v>
      </c>
      <c r="BB135" s="220"/>
      <c r="BC135" s="220"/>
      <c r="BD135" s="220"/>
      <c r="BE135" s="226"/>
    </row>
    <row r="136" spans="3:57" ht="12" customHeight="1">
      <c r="C136" s="227">
        <f>見積書!C136</f>
        <v>0</v>
      </c>
      <c r="D136" s="228"/>
      <c r="E136" s="208">
        <f>見積書!E136</f>
        <v>0</v>
      </c>
      <c r="F136" s="209"/>
      <c r="G136" s="209"/>
      <c r="H136" s="209"/>
      <c r="I136" s="209"/>
      <c r="J136" s="209"/>
      <c r="K136" s="209"/>
      <c r="L136" s="209"/>
      <c r="M136" s="209"/>
      <c r="N136" s="209"/>
      <c r="O136" s="200">
        <f>見積書!O136</f>
        <v>0</v>
      </c>
      <c r="P136" s="201"/>
      <c r="Q136" s="201"/>
      <c r="R136" s="201"/>
      <c r="S136" s="201"/>
      <c r="T136" s="201"/>
      <c r="U136" s="201"/>
      <c r="V136" s="201"/>
      <c r="W136" s="201"/>
      <c r="X136" s="202"/>
      <c r="Y136" s="210">
        <f>見積書!Y136</f>
        <v>0</v>
      </c>
      <c r="Z136" s="211"/>
      <c r="AA136" s="211"/>
      <c r="AB136" s="211"/>
      <c r="AC136" s="229">
        <f>見積書!AC136</f>
        <v>0</v>
      </c>
      <c r="AD136" s="228"/>
      <c r="AE136" s="221">
        <f>見積書!AE136</f>
        <v>0</v>
      </c>
      <c r="AF136" s="212"/>
      <c r="AG136" s="212"/>
      <c r="AH136" s="212"/>
      <c r="AI136" s="212"/>
      <c r="AJ136" s="212"/>
      <c r="AK136" s="212"/>
      <c r="AL136" s="212"/>
      <c r="AM136" s="222"/>
      <c r="AN136" s="223"/>
      <c r="AO136" s="211"/>
      <c r="AP136" s="211"/>
      <c r="AQ136" s="211"/>
      <c r="AR136" s="212"/>
      <c r="AS136" s="212"/>
      <c r="AT136" s="212"/>
      <c r="AU136" s="212"/>
      <c r="AV136" s="213"/>
      <c r="AW136" s="210"/>
      <c r="AX136" s="211"/>
      <c r="AY136" s="211"/>
      <c r="AZ136" s="211"/>
      <c r="BA136" s="212"/>
      <c r="BB136" s="212"/>
      <c r="BC136" s="212"/>
      <c r="BD136" s="212"/>
      <c r="BE136" s="213"/>
    </row>
    <row r="137" spans="3:57" ht="12" customHeight="1">
      <c r="C137" s="214">
        <f>見積書!C137</f>
        <v>0</v>
      </c>
      <c r="D137" s="215"/>
      <c r="E137" s="206">
        <f>見積書!E137</f>
        <v>0</v>
      </c>
      <c r="F137" s="207"/>
      <c r="G137" s="207"/>
      <c r="H137" s="207"/>
      <c r="I137" s="207"/>
      <c r="J137" s="207"/>
      <c r="K137" s="207"/>
      <c r="L137" s="207"/>
      <c r="M137" s="207"/>
      <c r="N137" s="207"/>
      <c r="O137" s="203">
        <f>見積書!O137</f>
        <v>0</v>
      </c>
      <c r="P137" s="204"/>
      <c r="Q137" s="204"/>
      <c r="R137" s="204"/>
      <c r="S137" s="204"/>
      <c r="T137" s="204"/>
      <c r="U137" s="204"/>
      <c r="V137" s="204"/>
      <c r="W137" s="204"/>
      <c r="X137" s="205"/>
      <c r="Y137" s="216">
        <f>見積書!Y137</f>
        <v>0</v>
      </c>
      <c r="Z137" s="217"/>
      <c r="AA137" s="217"/>
      <c r="AB137" s="217"/>
      <c r="AC137" s="218">
        <f>見積書!AC137</f>
        <v>0</v>
      </c>
      <c r="AD137" s="215"/>
      <c r="AE137" s="219">
        <f>見積書!AE137</f>
        <v>0</v>
      </c>
      <c r="AF137" s="220"/>
      <c r="AG137" s="220"/>
      <c r="AH137" s="220"/>
      <c r="AI137" s="220">
        <f t="shared" ref="AI137" si="147">ROUND(Y137*AE137,0)</f>
        <v>0</v>
      </c>
      <c r="AJ137" s="220"/>
      <c r="AK137" s="220"/>
      <c r="AL137" s="220"/>
      <c r="AM137" s="224"/>
      <c r="AN137" s="225"/>
      <c r="AO137" s="217"/>
      <c r="AP137" s="217"/>
      <c r="AQ137" s="217"/>
      <c r="AR137" s="220">
        <f t="shared" ref="AR137" si="148">ROUND($AE137*AN137,0)</f>
        <v>0</v>
      </c>
      <c r="AS137" s="220"/>
      <c r="AT137" s="220"/>
      <c r="AU137" s="220"/>
      <c r="AV137" s="226"/>
      <c r="AW137" s="216"/>
      <c r="AX137" s="217"/>
      <c r="AY137" s="217"/>
      <c r="AZ137" s="217"/>
      <c r="BA137" s="220">
        <f t="shared" ref="BA137" si="149">ROUND($AE137*AW137,0)</f>
        <v>0</v>
      </c>
      <c r="BB137" s="220"/>
      <c r="BC137" s="220"/>
      <c r="BD137" s="220"/>
      <c r="BE137" s="226"/>
    </row>
    <row r="138" spans="3:57" ht="12" customHeight="1">
      <c r="C138" s="227">
        <f>見積書!C138</f>
        <v>0</v>
      </c>
      <c r="D138" s="228"/>
      <c r="E138" s="208">
        <f>見積書!E138</f>
        <v>0</v>
      </c>
      <c r="F138" s="209"/>
      <c r="G138" s="209"/>
      <c r="H138" s="209"/>
      <c r="I138" s="209"/>
      <c r="J138" s="209"/>
      <c r="K138" s="209"/>
      <c r="L138" s="209"/>
      <c r="M138" s="209"/>
      <c r="N138" s="209"/>
      <c r="O138" s="200">
        <f>見積書!O138</f>
        <v>0</v>
      </c>
      <c r="P138" s="201"/>
      <c r="Q138" s="201"/>
      <c r="R138" s="201"/>
      <c r="S138" s="201"/>
      <c r="T138" s="201"/>
      <c r="U138" s="201"/>
      <c r="V138" s="201"/>
      <c r="W138" s="201"/>
      <c r="X138" s="202"/>
      <c r="Y138" s="210">
        <f>見積書!Y138</f>
        <v>0</v>
      </c>
      <c r="Z138" s="211"/>
      <c r="AA138" s="211"/>
      <c r="AB138" s="211"/>
      <c r="AC138" s="229">
        <f>見積書!AC138</f>
        <v>0</v>
      </c>
      <c r="AD138" s="228"/>
      <c r="AE138" s="221">
        <f>見積書!AE138</f>
        <v>0</v>
      </c>
      <c r="AF138" s="212"/>
      <c r="AG138" s="212"/>
      <c r="AH138" s="212"/>
      <c r="AI138" s="212"/>
      <c r="AJ138" s="212"/>
      <c r="AK138" s="212"/>
      <c r="AL138" s="212"/>
      <c r="AM138" s="222"/>
      <c r="AN138" s="223"/>
      <c r="AO138" s="211"/>
      <c r="AP138" s="211"/>
      <c r="AQ138" s="211"/>
      <c r="AR138" s="212"/>
      <c r="AS138" s="212"/>
      <c r="AT138" s="212"/>
      <c r="AU138" s="212"/>
      <c r="AV138" s="213"/>
      <c r="AW138" s="210"/>
      <c r="AX138" s="211"/>
      <c r="AY138" s="211"/>
      <c r="AZ138" s="211"/>
      <c r="BA138" s="212"/>
      <c r="BB138" s="212"/>
      <c r="BC138" s="212"/>
      <c r="BD138" s="212"/>
      <c r="BE138" s="213"/>
    </row>
    <row r="139" spans="3:57" ht="12" customHeight="1">
      <c r="C139" s="214">
        <f>見積書!C139</f>
        <v>0</v>
      </c>
      <c r="D139" s="215"/>
      <c r="E139" s="206">
        <f>見積書!E139</f>
        <v>0</v>
      </c>
      <c r="F139" s="207"/>
      <c r="G139" s="207"/>
      <c r="H139" s="207"/>
      <c r="I139" s="207"/>
      <c r="J139" s="207"/>
      <c r="K139" s="207"/>
      <c r="L139" s="207"/>
      <c r="M139" s="207"/>
      <c r="N139" s="207"/>
      <c r="O139" s="203">
        <f>見積書!O139</f>
        <v>0</v>
      </c>
      <c r="P139" s="204"/>
      <c r="Q139" s="204"/>
      <c r="R139" s="204"/>
      <c r="S139" s="204"/>
      <c r="T139" s="204"/>
      <c r="U139" s="204"/>
      <c r="V139" s="204"/>
      <c r="W139" s="204"/>
      <c r="X139" s="205"/>
      <c r="Y139" s="216">
        <f>見積書!Y139</f>
        <v>0</v>
      </c>
      <c r="Z139" s="217"/>
      <c r="AA139" s="217"/>
      <c r="AB139" s="217"/>
      <c r="AC139" s="218">
        <f>見積書!AC139</f>
        <v>0</v>
      </c>
      <c r="AD139" s="215"/>
      <c r="AE139" s="219">
        <f>見積書!AE139</f>
        <v>0</v>
      </c>
      <c r="AF139" s="220"/>
      <c r="AG139" s="220"/>
      <c r="AH139" s="220"/>
      <c r="AI139" s="220">
        <f t="shared" ref="AI139" si="150">ROUND(Y139*AE139,0)</f>
        <v>0</v>
      </c>
      <c r="AJ139" s="220"/>
      <c r="AK139" s="220"/>
      <c r="AL139" s="220"/>
      <c r="AM139" s="224"/>
      <c r="AN139" s="225"/>
      <c r="AO139" s="217"/>
      <c r="AP139" s="217"/>
      <c r="AQ139" s="217"/>
      <c r="AR139" s="220">
        <f t="shared" ref="AR139" si="151">ROUND($AE139*AN139,0)</f>
        <v>0</v>
      </c>
      <c r="AS139" s="220"/>
      <c r="AT139" s="220"/>
      <c r="AU139" s="220"/>
      <c r="AV139" s="226"/>
      <c r="AW139" s="216"/>
      <c r="AX139" s="217"/>
      <c r="AY139" s="217"/>
      <c r="AZ139" s="217"/>
      <c r="BA139" s="220">
        <f t="shared" ref="BA139" si="152">ROUND($AE139*AW139,0)</f>
        <v>0</v>
      </c>
      <c r="BB139" s="220"/>
      <c r="BC139" s="220"/>
      <c r="BD139" s="220"/>
      <c r="BE139" s="226"/>
    </row>
    <row r="140" spans="3:57" ht="12" customHeight="1">
      <c r="C140" s="227">
        <f>見積書!C140</f>
        <v>0</v>
      </c>
      <c r="D140" s="228"/>
      <c r="E140" s="208">
        <f>見積書!E140</f>
        <v>0</v>
      </c>
      <c r="F140" s="209"/>
      <c r="G140" s="209"/>
      <c r="H140" s="209"/>
      <c r="I140" s="209"/>
      <c r="J140" s="209"/>
      <c r="K140" s="209"/>
      <c r="L140" s="209"/>
      <c r="M140" s="209"/>
      <c r="N140" s="209"/>
      <c r="O140" s="200">
        <f>見積書!O140</f>
        <v>0</v>
      </c>
      <c r="P140" s="201"/>
      <c r="Q140" s="201"/>
      <c r="R140" s="201"/>
      <c r="S140" s="201"/>
      <c r="T140" s="201"/>
      <c r="U140" s="201"/>
      <c r="V140" s="201"/>
      <c r="W140" s="201"/>
      <c r="X140" s="202"/>
      <c r="Y140" s="210">
        <f>見積書!Y140</f>
        <v>0</v>
      </c>
      <c r="Z140" s="211"/>
      <c r="AA140" s="211"/>
      <c r="AB140" s="211"/>
      <c r="AC140" s="229">
        <f>見積書!AC140</f>
        <v>0</v>
      </c>
      <c r="AD140" s="228"/>
      <c r="AE140" s="221">
        <f>見積書!AE140</f>
        <v>0</v>
      </c>
      <c r="AF140" s="212"/>
      <c r="AG140" s="212"/>
      <c r="AH140" s="212"/>
      <c r="AI140" s="212"/>
      <c r="AJ140" s="212"/>
      <c r="AK140" s="212"/>
      <c r="AL140" s="212"/>
      <c r="AM140" s="222"/>
      <c r="AN140" s="223"/>
      <c r="AO140" s="211"/>
      <c r="AP140" s="211"/>
      <c r="AQ140" s="211"/>
      <c r="AR140" s="212"/>
      <c r="AS140" s="212"/>
      <c r="AT140" s="212"/>
      <c r="AU140" s="212"/>
      <c r="AV140" s="213"/>
      <c r="AW140" s="210"/>
      <c r="AX140" s="211"/>
      <c r="AY140" s="211"/>
      <c r="AZ140" s="211"/>
      <c r="BA140" s="212"/>
      <c r="BB140" s="212"/>
      <c r="BC140" s="212"/>
      <c r="BD140" s="212"/>
      <c r="BE140" s="213"/>
    </row>
    <row r="141" spans="3:57" ht="12" customHeight="1">
      <c r="C141" s="214">
        <f>見積書!C141</f>
        <v>0</v>
      </c>
      <c r="D141" s="215"/>
      <c r="E141" s="206">
        <f>見積書!E141</f>
        <v>0</v>
      </c>
      <c r="F141" s="207"/>
      <c r="G141" s="207"/>
      <c r="H141" s="207"/>
      <c r="I141" s="207"/>
      <c r="J141" s="207"/>
      <c r="K141" s="207"/>
      <c r="L141" s="207"/>
      <c r="M141" s="207"/>
      <c r="N141" s="207"/>
      <c r="O141" s="203">
        <f>見積書!O141</f>
        <v>0</v>
      </c>
      <c r="P141" s="204"/>
      <c r="Q141" s="204"/>
      <c r="R141" s="204"/>
      <c r="S141" s="204"/>
      <c r="T141" s="204"/>
      <c r="U141" s="204"/>
      <c r="V141" s="204"/>
      <c r="W141" s="204"/>
      <c r="X141" s="205"/>
      <c r="Y141" s="216">
        <f>見積書!Y141</f>
        <v>0</v>
      </c>
      <c r="Z141" s="217"/>
      <c r="AA141" s="217"/>
      <c r="AB141" s="217"/>
      <c r="AC141" s="218">
        <f>見積書!AC141</f>
        <v>0</v>
      </c>
      <c r="AD141" s="215"/>
      <c r="AE141" s="219">
        <f>見積書!AE141</f>
        <v>0</v>
      </c>
      <c r="AF141" s="220"/>
      <c r="AG141" s="220"/>
      <c r="AH141" s="220"/>
      <c r="AI141" s="220">
        <f t="shared" ref="AI141" si="153">ROUND(Y141*AE141,0)</f>
        <v>0</v>
      </c>
      <c r="AJ141" s="220"/>
      <c r="AK141" s="220"/>
      <c r="AL141" s="220"/>
      <c r="AM141" s="224"/>
      <c r="AN141" s="225"/>
      <c r="AO141" s="217"/>
      <c r="AP141" s="217"/>
      <c r="AQ141" s="217"/>
      <c r="AR141" s="220">
        <f t="shared" ref="AR141" si="154">ROUND($AE141*AN141,0)</f>
        <v>0</v>
      </c>
      <c r="AS141" s="220"/>
      <c r="AT141" s="220"/>
      <c r="AU141" s="220"/>
      <c r="AV141" s="226"/>
      <c r="AW141" s="216"/>
      <c r="AX141" s="217"/>
      <c r="AY141" s="217"/>
      <c r="AZ141" s="217"/>
      <c r="BA141" s="220">
        <f t="shared" ref="BA141" si="155">ROUND($AE141*AW141,0)</f>
        <v>0</v>
      </c>
      <c r="BB141" s="220"/>
      <c r="BC141" s="220"/>
      <c r="BD141" s="220"/>
      <c r="BE141" s="226"/>
    </row>
    <row r="142" spans="3:57" ht="12" customHeight="1">
      <c r="C142" s="227">
        <f>見積書!C142</f>
        <v>0</v>
      </c>
      <c r="D142" s="228"/>
      <c r="E142" s="208">
        <f>見積書!E142</f>
        <v>0</v>
      </c>
      <c r="F142" s="209"/>
      <c r="G142" s="209"/>
      <c r="H142" s="209"/>
      <c r="I142" s="209"/>
      <c r="J142" s="209"/>
      <c r="K142" s="209"/>
      <c r="L142" s="209"/>
      <c r="M142" s="209"/>
      <c r="N142" s="209"/>
      <c r="O142" s="200">
        <f>見積書!O142</f>
        <v>0</v>
      </c>
      <c r="P142" s="201"/>
      <c r="Q142" s="201"/>
      <c r="R142" s="201"/>
      <c r="S142" s="201"/>
      <c r="T142" s="201"/>
      <c r="U142" s="201"/>
      <c r="V142" s="201"/>
      <c r="W142" s="201"/>
      <c r="X142" s="202"/>
      <c r="Y142" s="210">
        <f>見積書!Y142</f>
        <v>0</v>
      </c>
      <c r="Z142" s="211"/>
      <c r="AA142" s="211"/>
      <c r="AB142" s="211"/>
      <c r="AC142" s="229">
        <f>見積書!AC142</f>
        <v>0</v>
      </c>
      <c r="AD142" s="228"/>
      <c r="AE142" s="221">
        <f>見積書!AE142</f>
        <v>0</v>
      </c>
      <c r="AF142" s="212"/>
      <c r="AG142" s="212"/>
      <c r="AH142" s="212"/>
      <c r="AI142" s="212"/>
      <c r="AJ142" s="212"/>
      <c r="AK142" s="212"/>
      <c r="AL142" s="212"/>
      <c r="AM142" s="222"/>
      <c r="AN142" s="223"/>
      <c r="AO142" s="211"/>
      <c r="AP142" s="211"/>
      <c r="AQ142" s="211"/>
      <c r="AR142" s="212"/>
      <c r="AS142" s="212"/>
      <c r="AT142" s="212"/>
      <c r="AU142" s="212"/>
      <c r="AV142" s="213"/>
      <c r="AW142" s="210"/>
      <c r="AX142" s="211"/>
      <c r="AY142" s="211"/>
      <c r="AZ142" s="211"/>
      <c r="BA142" s="212"/>
      <c r="BB142" s="212"/>
      <c r="BC142" s="212"/>
      <c r="BD142" s="212"/>
      <c r="BE142" s="213"/>
    </row>
    <row r="143" spans="3:57" ht="12" customHeight="1">
      <c r="C143" s="214">
        <f>見積書!C143</f>
        <v>0</v>
      </c>
      <c r="D143" s="215"/>
      <c r="E143" s="206">
        <f>見積書!E143</f>
        <v>0</v>
      </c>
      <c r="F143" s="207"/>
      <c r="G143" s="207"/>
      <c r="H143" s="207"/>
      <c r="I143" s="207"/>
      <c r="J143" s="207"/>
      <c r="K143" s="207"/>
      <c r="L143" s="207"/>
      <c r="M143" s="207"/>
      <c r="N143" s="207"/>
      <c r="O143" s="203">
        <f>見積書!O143</f>
        <v>0</v>
      </c>
      <c r="P143" s="204"/>
      <c r="Q143" s="204"/>
      <c r="R143" s="204"/>
      <c r="S143" s="204"/>
      <c r="T143" s="204"/>
      <c r="U143" s="204"/>
      <c r="V143" s="204"/>
      <c r="W143" s="204"/>
      <c r="X143" s="205"/>
      <c r="Y143" s="216">
        <f>見積書!Y143</f>
        <v>0</v>
      </c>
      <c r="Z143" s="217"/>
      <c r="AA143" s="217"/>
      <c r="AB143" s="217"/>
      <c r="AC143" s="218">
        <f>見積書!AC143</f>
        <v>0</v>
      </c>
      <c r="AD143" s="215"/>
      <c r="AE143" s="219">
        <f>見積書!AE143</f>
        <v>0</v>
      </c>
      <c r="AF143" s="220"/>
      <c r="AG143" s="220"/>
      <c r="AH143" s="220"/>
      <c r="AI143" s="220">
        <f t="shared" ref="AI143" si="156">ROUND(Y143*AE143,0)</f>
        <v>0</v>
      </c>
      <c r="AJ143" s="220"/>
      <c r="AK143" s="220"/>
      <c r="AL143" s="220"/>
      <c r="AM143" s="224"/>
      <c r="AN143" s="225"/>
      <c r="AO143" s="217"/>
      <c r="AP143" s="217"/>
      <c r="AQ143" s="217"/>
      <c r="AR143" s="220">
        <f t="shared" ref="AR143" si="157">ROUND($AE143*AN143,0)</f>
        <v>0</v>
      </c>
      <c r="AS143" s="220"/>
      <c r="AT143" s="220"/>
      <c r="AU143" s="220"/>
      <c r="AV143" s="226"/>
      <c r="AW143" s="216"/>
      <c r="AX143" s="217"/>
      <c r="AY143" s="217"/>
      <c r="AZ143" s="217"/>
      <c r="BA143" s="220">
        <f t="shared" ref="BA143" si="158">ROUND($AE143*AW143,0)</f>
        <v>0</v>
      </c>
      <c r="BB143" s="220"/>
      <c r="BC143" s="220"/>
      <c r="BD143" s="220"/>
      <c r="BE143" s="226"/>
    </row>
    <row r="144" spans="3:57" ht="12" customHeight="1">
      <c r="C144" s="227">
        <f>見積書!C144</f>
        <v>0</v>
      </c>
      <c r="D144" s="228"/>
      <c r="E144" s="208">
        <f>見積書!E144</f>
        <v>0</v>
      </c>
      <c r="F144" s="209"/>
      <c r="G144" s="209"/>
      <c r="H144" s="209"/>
      <c r="I144" s="209"/>
      <c r="J144" s="209"/>
      <c r="K144" s="209"/>
      <c r="L144" s="209"/>
      <c r="M144" s="209"/>
      <c r="N144" s="209"/>
      <c r="O144" s="200">
        <f>見積書!O144</f>
        <v>0</v>
      </c>
      <c r="P144" s="201"/>
      <c r="Q144" s="201"/>
      <c r="R144" s="201"/>
      <c r="S144" s="201"/>
      <c r="T144" s="201"/>
      <c r="U144" s="201"/>
      <c r="V144" s="201"/>
      <c r="W144" s="201"/>
      <c r="X144" s="202"/>
      <c r="Y144" s="210">
        <f>見積書!Y144</f>
        <v>0</v>
      </c>
      <c r="Z144" s="211"/>
      <c r="AA144" s="211"/>
      <c r="AB144" s="211"/>
      <c r="AC144" s="229">
        <f>見積書!AC144</f>
        <v>0</v>
      </c>
      <c r="AD144" s="228"/>
      <c r="AE144" s="221">
        <f>見積書!AE144</f>
        <v>0</v>
      </c>
      <c r="AF144" s="212"/>
      <c r="AG144" s="212"/>
      <c r="AH144" s="212"/>
      <c r="AI144" s="212"/>
      <c r="AJ144" s="212"/>
      <c r="AK144" s="212"/>
      <c r="AL144" s="212"/>
      <c r="AM144" s="222"/>
      <c r="AN144" s="223"/>
      <c r="AO144" s="211"/>
      <c r="AP144" s="211"/>
      <c r="AQ144" s="211"/>
      <c r="AR144" s="212"/>
      <c r="AS144" s="212"/>
      <c r="AT144" s="212"/>
      <c r="AU144" s="212"/>
      <c r="AV144" s="213"/>
      <c r="AW144" s="210"/>
      <c r="AX144" s="211"/>
      <c r="AY144" s="211"/>
      <c r="AZ144" s="211"/>
      <c r="BA144" s="212"/>
      <c r="BB144" s="212"/>
      <c r="BC144" s="212"/>
      <c r="BD144" s="212"/>
      <c r="BE144" s="213"/>
    </row>
    <row r="145" spans="3:57" ht="12" customHeight="1">
      <c r="C145" s="214">
        <f>見積書!C145</f>
        <v>0</v>
      </c>
      <c r="D145" s="215"/>
      <c r="E145" s="206">
        <f>見積書!E145</f>
        <v>0</v>
      </c>
      <c r="F145" s="207"/>
      <c r="G145" s="207"/>
      <c r="H145" s="207"/>
      <c r="I145" s="207"/>
      <c r="J145" s="207"/>
      <c r="K145" s="207"/>
      <c r="L145" s="207"/>
      <c r="M145" s="207"/>
      <c r="N145" s="207"/>
      <c r="O145" s="203">
        <f>見積書!O145</f>
        <v>0</v>
      </c>
      <c r="P145" s="204"/>
      <c r="Q145" s="204"/>
      <c r="R145" s="204"/>
      <c r="S145" s="204"/>
      <c r="T145" s="204"/>
      <c r="U145" s="204"/>
      <c r="V145" s="204"/>
      <c r="W145" s="204"/>
      <c r="X145" s="205"/>
      <c r="Y145" s="216">
        <f>見積書!Y145</f>
        <v>0</v>
      </c>
      <c r="Z145" s="217"/>
      <c r="AA145" s="217"/>
      <c r="AB145" s="217"/>
      <c r="AC145" s="218">
        <f>見積書!AC145</f>
        <v>0</v>
      </c>
      <c r="AD145" s="215"/>
      <c r="AE145" s="219">
        <f>見積書!AE145</f>
        <v>0</v>
      </c>
      <c r="AF145" s="220"/>
      <c r="AG145" s="220"/>
      <c r="AH145" s="220"/>
      <c r="AI145" s="220">
        <f t="shared" ref="AI145" si="159">ROUND(Y145*AE145,0)</f>
        <v>0</v>
      </c>
      <c r="AJ145" s="220"/>
      <c r="AK145" s="220"/>
      <c r="AL145" s="220"/>
      <c r="AM145" s="224"/>
      <c r="AN145" s="225"/>
      <c r="AO145" s="217"/>
      <c r="AP145" s="217"/>
      <c r="AQ145" s="217"/>
      <c r="AR145" s="220">
        <f t="shared" ref="AR145" si="160">ROUND($AE145*AN145,0)</f>
        <v>0</v>
      </c>
      <c r="AS145" s="220"/>
      <c r="AT145" s="220"/>
      <c r="AU145" s="220"/>
      <c r="AV145" s="226"/>
      <c r="AW145" s="216"/>
      <c r="AX145" s="217"/>
      <c r="AY145" s="217"/>
      <c r="AZ145" s="217"/>
      <c r="BA145" s="220">
        <f t="shared" ref="BA145" si="161">ROUND($AE145*AW145,0)</f>
        <v>0</v>
      </c>
      <c r="BB145" s="220"/>
      <c r="BC145" s="220"/>
      <c r="BD145" s="220"/>
      <c r="BE145" s="226"/>
    </row>
    <row r="146" spans="3:57" ht="12" customHeight="1">
      <c r="C146" s="227">
        <f>見積書!C146</f>
        <v>0</v>
      </c>
      <c r="D146" s="228"/>
      <c r="E146" s="208">
        <f>見積書!E146</f>
        <v>0</v>
      </c>
      <c r="F146" s="209"/>
      <c r="G146" s="209"/>
      <c r="H146" s="209"/>
      <c r="I146" s="209"/>
      <c r="J146" s="209"/>
      <c r="K146" s="209"/>
      <c r="L146" s="209"/>
      <c r="M146" s="209"/>
      <c r="N146" s="209"/>
      <c r="O146" s="200">
        <f>見積書!O146</f>
        <v>0</v>
      </c>
      <c r="P146" s="201"/>
      <c r="Q146" s="201"/>
      <c r="R146" s="201"/>
      <c r="S146" s="201"/>
      <c r="T146" s="201"/>
      <c r="U146" s="201"/>
      <c r="V146" s="201"/>
      <c r="W146" s="201"/>
      <c r="X146" s="202"/>
      <c r="Y146" s="210">
        <f>見積書!Y146</f>
        <v>0</v>
      </c>
      <c r="Z146" s="211"/>
      <c r="AA146" s="211"/>
      <c r="AB146" s="211"/>
      <c r="AC146" s="229">
        <f>見積書!AC146</f>
        <v>0</v>
      </c>
      <c r="AD146" s="228"/>
      <c r="AE146" s="221">
        <f>見積書!AE146</f>
        <v>0</v>
      </c>
      <c r="AF146" s="212"/>
      <c r="AG146" s="212"/>
      <c r="AH146" s="212"/>
      <c r="AI146" s="212"/>
      <c r="AJ146" s="212"/>
      <c r="AK146" s="212"/>
      <c r="AL146" s="212"/>
      <c r="AM146" s="222"/>
      <c r="AN146" s="223"/>
      <c r="AO146" s="211"/>
      <c r="AP146" s="211"/>
      <c r="AQ146" s="211"/>
      <c r="AR146" s="212"/>
      <c r="AS146" s="212"/>
      <c r="AT146" s="212"/>
      <c r="AU146" s="212"/>
      <c r="AV146" s="213"/>
      <c r="AW146" s="210"/>
      <c r="AX146" s="211"/>
      <c r="AY146" s="211"/>
      <c r="AZ146" s="211"/>
      <c r="BA146" s="212"/>
      <c r="BB146" s="212"/>
      <c r="BC146" s="212"/>
      <c r="BD146" s="212"/>
      <c r="BE146" s="213"/>
    </row>
    <row r="147" spans="3:57" ht="12" customHeight="1">
      <c r="C147" s="214">
        <f>見積書!C147</f>
        <v>0</v>
      </c>
      <c r="D147" s="215"/>
      <c r="E147" s="206">
        <f>見積書!E147</f>
        <v>0</v>
      </c>
      <c r="F147" s="207"/>
      <c r="G147" s="207"/>
      <c r="H147" s="207"/>
      <c r="I147" s="207"/>
      <c r="J147" s="207"/>
      <c r="K147" s="207"/>
      <c r="L147" s="207"/>
      <c r="M147" s="207"/>
      <c r="N147" s="207"/>
      <c r="O147" s="203">
        <f>見積書!O147</f>
        <v>0</v>
      </c>
      <c r="P147" s="204"/>
      <c r="Q147" s="204"/>
      <c r="R147" s="204"/>
      <c r="S147" s="204"/>
      <c r="T147" s="204"/>
      <c r="U147" s="204"/>
      <c r="V147" s="204"/>
      <c r="W147" s="204"/>
      <c r="X147" s="205"/>
      <c r="Y147" s="216">
        <f>見積書!Y147</f>
        <v>0</v>
      </c>
      <c r="Z147" s="217"/>
      <c r="AA147" s="217"/>
      <c r="AB147" s="217"/>
      <c r="AC147" s="218">
        <f>見積書!AC147</f>
        <v>0</v>
      </c>
      <c r="AD147" s="215"/>
      <c r="AE147" s="219">
        <f>見積書!AE147</f>
        <v>0</v>
      </c>
      <c r="AF147" s="220"/>
      <c r="AG147" s="220"/>
      <c r="AH147" s="220"/>
      <c r="AI147" s="220">
        <f t="shared" ref="AI147" si="162">ROUND(Y147*AE147,0)</f>
        <v>0</v>
      </c>
      <c r="AJ147" s="220"/>
      <c r="AK147" s="220"/>
      <c r="AL147" s="220"/>
      <c r="AM147" s="224"/>
      <c r="AN147" s="225"/>
      <c r="AO147" s="217"/>
      <c r="AP147" s="217"/>
      <c r="AQ147" s="217"/>
      <c r="AR147" s="220">
        <f t="shared" ref="AR147" si="163">ROUND($AE147*AN147,0)</f>
        <v>0</v>
      </c>
      <c r="AS147" s="220"/>
      <c r="AT147" s="220"/>
      <c r="AU147" s="220"/>
      <c r="AV147" s="226"/>
      <c r="AW147" s="216"/>
      <c r="AX147" s="217"/>
      <c r="AY147" s="217"/>
      <c r="AZ147" s="217"/>
      <c r="BA147" s="220">
        <f t="shared" ref="BA147" si="164">ROUND($AE147*AW147,0)</f>
        <v>0</v>
      </c>
      <c r="BB147" s="220"/>
      <c r="BC147" s="220"/>
      <c r="BD147" s="220"/>
      <c r="BE147" s="226"/>
    </row>
    <row r="148" spans="3:57" ht="12" customHeight="1">
      <c r="C148" s="227">
        <f>見積書!C148</f>
        <v>0</v>
      </c>
      <c r="D148" s="228"/>
      <c r="E148" s="208">
        <f>見積書!E148</f>
        <v>0</v>
      </c>
      <c r="F148" s="209"/>
      <c r="G148" s="209"/>
      <c r="H148" s="209"/>
      <c r="I148" s="209"/>
      <c r="J148" s="209"/>
      <c r="K148" s="209"/>
      <c r="L148" s="209"/>
      <c r="M148" s="209"/>
      <c r="N148" s="209"/>
      <c r="O148" s="200">
        <f>見積書!O148</f>
        <v>0</v>
      </c>
      <c r="P148" s="201"/>
      <c r="Q148" s="201"/>
      <c r="R148" s="201"/>
      <c r="S148" s="201"/>
      <c r="T148" s="201"/>
      <c r="U148" s="201"/>
      <c r="V148" s="201"/>
      <c r="W148" s="201"/>
      <c r="X148" s="202"/>
      <c r="Y148" s="210">
        <f>見積書!Y148</f>
        <v>0</v>
      </c>
      <c r="Z148" s="211"/>
      <c r="AA148" s="211"/>
      <c r="AB148" s="211"/>
      <c r="AC148" s="229">
        <f>見積書!AC148</f>
        <v>0</v>
      </c>
      <c r="AD148" s="228"/>
      <c r="AE148" s="221">
        <f>見積書!AE148</f>
        <v>0</v>
      </c>
      <c r="AF148" s="212"/>
      <c r="AG148" s="212"/>
      <c r="AH148" s="212"/>
      <c r="AI148" s="212"/>
      <c r="AJ148" s="212"/>
      <c r="AK148" s="212"/>
      <c r="AL148" s="212"/>
      <c r="AM148" s="222"/>
      <c r="AN148" s="223"/>
      <c r="AO148" s="211"/>
      <c r="AP148" s="211"/>
      <c r="AQ148" s="211"/>
      <c r="AR148" s="212"/>
      <c r="AS148" s="212"/>
      <c r="AT148" s="212"/>
      <c r="AU148" s="212"/>
      <c r="AV148" s="213"/>
      <c r="AW148" s="210"/>
      <c r="AX148" s="211"/>
      <c r="AY148" s="211"/>
      <c r="AZ148" s="211"/>
      <c r="BA148" s="212"/>
      <c r="BB148" s="212"/>
      <c r="BC148" s="212"/>
      <c r="BD148" s="212"/>
      <c r="BE148" s="213"/>
    </row>
    <row r="149" spans="3:57" ht="12" customHeight="1">
      <c r="C149" s="214">
        <f>見積書!C149</f>
        <v>0</v>
      </c>
      <c r="D149" s="215"/>
      <c r="E149" s="206">
        <f>見積書!E149</f>
        <v>0</v>
      </c>
      <c r="F149" s="207"/>
      <c r="G149" s="207"/>
      <c r="H149" s="207"/>
      <c r="I149" s="207"/>
      <c r="J149" s="207"/>
      <c r="K149" s="207"/>
      <c r="L149" s="207"/>
      <c r="M149" s="207"/>
      <c r="N149" s="207"/>
      <c r="O149" s="203">
        <f>見積書!O149</f>
        <v>0</v>
      </c>
      <c r="P149" s="204"/>
      <c r="Q149" s="204"/>
      <c r="R149" s="204"/>
      <c r="S149" s="204"/>
      <c r="T149" s="204"/>
      <c r="U149" s="204"/>
      <c r="V149" s="204"/>
      <c r="W149" s="204"/>
      <c r="X149" s="205"/>
      <c r="Y149" s="216">
        <f>見積書!Y149</f>
        <v>0</v>
      </c>
      <c r="Z149" s="217"/>
      <c r="AA149" s="217"/>
      <c r="AB149" s="217"/>
      <c r="AC149" s="218">
        <f>見積書!AC149</f>
        <v>0</v>
      </c>
      <c r="AD149" s="215"/>
      <c r="AE149" s="219">
        <f>見積書!AE149</f>
        <v>0</v>
      </c>
      <c r="AF149" s="220"/>
      <c r="AG149" s="220"/>
      <c r="AH149" s="220"/>
      <c r="AI149" s="220">
        <f t="shared" ref="AI149" si="165">ROUND(Y149*AE149,0)</f>
        <v>0</v>
      </c>
      <c r="AJ149" s="220"/>
      <c r="AK149" s="220"/>
      <c r="AL149" s="220"/>
      <c r="AM149" s="224"/>
      <c r="AN149" s="225"/>
      <c r="AO149" s="217"/>
      <c r="AP149" s="217"/>
      <c r="AQ149" s="217"/>
      <c r="AR149" s="220">
        <f t="shared" ref="AR149" si="166">ROUND($AE149*AN149,0)</f>
        <v>0</v>
      </c>
      <c r="AS149" s="220"/>
      <c r="AT149" s="220"/>
      <c r="AU149" s="220"/>
      <c r="AV149" s="226"/>
      <c r="AW149" s="216"/>
      <c r="AX149" s="217"/>
      <c r="AY149" s="217"/>
      <c r="AZ149" s="217"/>
      <c r="BA149" s="220">
        <f t="shared" ref="BA149" si="167">ROUND($AE149*AW149,0)</f>
        <v>0</v>
      </c>
      <c r="BB149" s="220"/>
      <c r="BC149" s="220"/>
      <c r="BD149" s="220"/>
      <c r="BE149" s="226"/>
    </row>
    <row r="150" spans="3:57" ht="12" customHeight="1">
      <c r="C150" s="227">
        <f>見積書!C150</f>
        <v>0</v>
      </c>
      <c r="D150" s="228"/>
      <c r="E150" s="208">
        <f>見積書!E150</f>
        <v>0</v>
      </c>
      <c r="F150" s="209"/>
      <c r="G150" s="209"/>
      <c r="H150" s="209"/>
      <c r="I150" s="209"/>
      <c r="J150" s="209"/>
      <c r="K150" s="209"/>
      <c r="L150" s="209"/>
      <c r="M150" s="209"/>
      <c r="N150" s="209"/>
      <c r="O150" s="200">
        <f>見積書!O150</f>
        <v>0</v>
      </c>
      <c r="P150" s="201"/>
      <c r="Q150" s="201"/>
      <c r="R150" s="201"/>
      <c r="S150" s="201"/>
      <c r="T150" s="201"/>
      <c r="U150" s="201"/>
      <c r="V150" s="201"/>
      <c r="W150" s="201"/>
      <c r="X150" s="202"/>
      <c r="Y150" s="210">
        <f>見積書!Y150</f>
        <v>0</v>
      </c>
      <c r="Z150" s="211"/>
      <c r="AA150" s="211"/>
      <c r="AB150" s="211"/>
      <c r="AC150" s="229">
        <f>見積書!AC150</f>
        <v>0</v>
      </c>
      <c r="AD150" s="228"/>
      <c r="AE150" s="221">
        <f>見積書!AE150</f>
        <v>0</v>
      </c>
      <c r="AF150" s="212"/>
      <c r="AG150" s="212"/>
      <c r="AH150" s="212"/>
      <c r="AI150" s="212"/>
      <c r="AJ150" s="212"/>
      <c r="AK150" s="212"/>
      <c r="AL150" s="212"/>
      <c r="AM150" s="222"/>
      <c r="AN150" s="223"/>
      <c r="AO150" s="211"/>
      <c r="AP150" s="211"/>
      <c r="AQ150" s="211"/>
      <c r="AR150" s="212"/>
      <c r="AS150" s="212"/>
      <c r="AT150" s="212"/>
      <c r="AU150" s="212"/>
      <c r="AV150" s="213"/>
      <c r="AW150" s="210"/>
      <c r="AX150" s="211"/>
      <c r="AY150" s="211"/>
      <c r="AZ150" s="211"/>
      <c r="BA150" s="212"/>
      <c r="BB150" s="212"/>
      <c r="BC150" s="212"/>
      <c r="BD150" s="212"/>
      <c r="BE150" s="213"/>
    </row>
    <row r="151" spans="3:57" ht="12" customHeight="1">
      <c r="C151" s="214">
        <f>見積書!C151</f>
        <v>0</v>
      </c>
      <c r="D151" s="215"/>
      <c r="E151" s="206">
        <f>見積書!E151</f>
        <v>0</v>
      </c>
      <c r="F151" s="207"/>
      <c r="G151" s="207"/>
      <c r="H151" s="207"/>
      <c r="I151" s="207"/>
      <c r="J151" s="207"/>
      <c r="K151" s="207"/>
      <c r="L151" s="207"/>
      <c r="M151" s="207"/>
      <c r="N151" s="207"/>
      <c r="O151" s="203">
        <f>見積書!O151</f>
        <v>0</v>
      </c>
      <c r="P151" s="204"/>
      <c r="Q151" s="204"/>
      <c r="R151" s="204"/>
      <c r="S151" s="204"/>
      <c r="T151" s="204"/>
      <c r="U151" s="204"/>
      <c r="V151" s="204"/>
      <c r="W151" s="204"/>
      <c r="X151" s="205"/>
      <c r="Y151" s="216">
        <f>見積書!Y151</f>
        <v>0</v>
      </c>
      <c r="Z151" s="217"/>
      <c r="AA151" s="217"/>
      <c r="AB151" s="217"/>
      <c r="AC151" s="218">
        <f>見積書!AC151</f>
        <v>0</v>
      </c>
      <c r="AD151" s="215"/>
      <c r="AE151" s="219">
        <f>見積書!AE151</f>
        <v>0</v>
      </c>
      <c r="AF151" s="220"/>
      <c r="AG151" s="220"/>
      <c r="AH151" s="220"/>
      <c r="AI151" s="220">
        <f t="shared" ref="AI151" si="168">ROUND(Y151*AE151,0)</f>
        <v>0</v>
      </c>
      <c r="AJ151" s="220"/>
      <c r="AK151" s="220"/>
      <c r="AL151" s="220"/>
      <c r="AM151" s="224"/>
      <c r="AN151" s="225"/>
      <c r="AO151" s="217"/>
      <c r="AP151" s="217"/>
      <c r="AQ151" s="217"/>
      <c r="AR151" s="220">
        <f t="shared" ref="AR151" si="169">ROUND($AE151*AN151,0)</f>
        <v>0</v>
      </c>
      <c r="AS151" s="220"/>
      <c r="AT151" s="220"/>
      <c r="AU151" s="220"/>
      <c r="AV151" s="226"/>
      <c r="AW151" s="216"/>
      <c r="AX151" s="217"/>
      <c r="AY151" s="217"/>
      <c r="AZ151" s="217"/>
      <c r="BA151" s="220">
        <f t="shared" ref="BA151" si="170">ROUND($AE151*AW151,0)</f>
        <v>0</v>
      </c>
      <c r="BB151" s="220"/>
      <c r="BC151" s="220"/>
      <c r="BD151" s="220"/>
      <c r="BE151" s="226"/>
    </row>
    <row r="152" spans="3:57" ht="12" customHeight="1">
      <c r="C152" s="227">
        <f>見積書!C152</f>
        <v>0</v>
      </c>
      <c r="D152" s="228"/>
      <c r="E152" s="208">
        <f>見積書!E152</f>
        <v>0</v>
      </c>
      <c r="F152" s="209"/>
      <c r="G152" s="209"/>
      <c r="H152" s="209"/>
      <c r="I152" s="209"/>
      <c r="J152" s="209"/>
      <c r="K152" s="209"/>
      <c r="L152" s="209"/>
      <c r="M152" s="209"/>
      <c r="N152" s="209"/>
      <c r="O152" s="200">
        <f>見積書!O152</f>
        <v>0</v>
      </c>
      <c r="P152" s="201"/>
      <c r="Q152" s="201"/>
      <c r="R152" s="201"/>
      <c r="S152" s="201"/>
      <c r="T152" s="201"/>
      <c r="U152" s="201"/>
      <c r="V152" s="201"/>
      <c r="W152" s="201"/>
      <c r="X152" s="202"/>
      <c r="Y152" s="210">
        <f>見積書!Y152</f>
        <v>0</v>
      </c>
      <c r="Z152" s="211"/>
      <c r="AA152" s="211"/>
      <c r="AB152" s="211"/>
      <c r="AC152" s="229">
        <f>見積書!AC152</f>
        <v>0</v>
      </c>
      <c r="AD152" s="228"/>
      <c r="AE152" s="221">
        <f>見積書!AE152</f>
        <v>0</v>
      </c>
      <c r="AF152" s="212"/>
      <c r="AG152" s="212"/>
      <c r="AH152" s="212"/>
      <c r="AI152" s="212"/>
      <c r="AJ152" s="212"/>
      <c r="AK152" s="212"/>
      <c r="AL152" s="212"/>
      <c r="AM152" s="222"/>
      <c r="AN152" s="223"/>
      <c r="AO152" s="211"/>
      <c r="AP152" s="211"/>
      <c r="AQ152" s="211"/>
      <c r="AR152" s="212"/>
      <c r="AS152" s="212"/>
      <c r="AT152" s="212"/>
      <c r="AU152" s="212"/>
      <c r="AV152" s="213"/>
      <c r="AW152" s="210"/>
      <c r="AX152" s="211"/>
      <c r="AY152" s="211"/>
      <c r="AZ152" s="211"/>
      <c r="BA152" s="212"/>
      <c r="BB152" s="212"/>
      <c r="BC152" s="212"/>
      <c r="BD152" s="212"/>
      <c r="BE152" s="213"/>
    </row>
    <row r="153" spans="3:57" ht="12" customHeight="1">
      <c r="C153" s="214">
        <f>見積書!C153</f>
        <v>0</v>
      </c>
      <c r="D153" s="215"/>
      <c r="E153" s="206">
        <f>見積書!E153</f>
        <v>0</v>
      </c>
      <c r="F153" s="207"/>
      <c r="G153" s="207"/>
      <c r="H153" s="207"/>
      <c r="I153" s="207"/>
      <c r="J153" s="207"/>
      <c r="K153" s="207"/>
      <c r="L153" s="207"/>
      <c r="M153" s="207"/>
      <c r="N153" s="207"/>
      <c r="O153" s="203">
        <f>見積書!O153</f>
        <v>0</v>
      </c>
      <c r="P153" s="204"/>
      <c r="Q153" s="204"/>
      <c r="R153" s="204"/>
      <c r="S153" s="204"/>
      <c r="T153" s="204"/>
      <c r="U153" s="204"/>
      <c r="V153" s="204"/>
      <c r="W153" s="204"/>
      <c r="X153" s="205"/>
      <c r="Y153" s="216">
        <f>見積書!Y153</f>
        <v>0</v>
      </c>
      <c r="Z153" s="217"/>
      <c r="AA153" s="217"/>
      <c r="AB153" s="217"/>
      <c r="AC153" s="218">
        <f>見積書!AC153</f>
        <v>0</v>
      </c>
      <c r="AD153" s="215"/>
      <c r="AE153" s="219">
        <f>見積書!AE153</f>
        <v>0</v>
      </c>
      <c r="AF153" s="220"/>
      <c r="AG153" s="220"/>
      <c r="AH153" s="220"/>
      <c r="AI153" s="220">
        <f t="shared" ref="AI153" si="171">ROUND(Y153*AE153,0)</f>
        <v>0</v>
      </c>
      <c r="AJ153" s="220"/>
      <c r="AK153" s="220"/>
      <c r="AL153" s="220"/>
      <c r="AM153" s="224"/>
      <c r="AN153" s="225"/>
      <c r="AO153" s="217"/>
      <c r="AP153" s="217"/>
      <c r="AQ153" s="217"/>
      <c r="AR153" s="220">
        <f t="shared" ref="AR153" si="172">ROUND($AE153*AN153,0)</f>
        <v>0</v>
      </c>
      <c r="AS153" s="220"/>
      <c r="AT153" s="220"/>
      <c r="AU153" s="220"/>
      <c r="AV153" s="226"/>
      <c r="AW153" s="216"/>
      <c r="AX153" s="217"/>
      <c r="AY153" s="217"/>
      <c r="AZ153" s="217"/>
      <c r="BA153" s="220">
        <f t="shared" ref="BA153" si="173">ROUND($AE153*AW153,0)</f>
        <v>0</v>
      </c>
      <c r="BB153" s="220"/>
      <c r="BC153" s="220"/>
      <c r="BD153" s="220"/>
      <c r="BE153" s="226"/>
    </row>
    <row r="154" spans="3:57" ht="12" customHeight="1">
      <c r="C154" s="227">
        <f>見積書!C154</f>
        <v>0</v>
      </c>
      <c r="D154" s="228"/>
      <c r="E154" s="208">
        <f>見積書!E154</f>
        <v>0</v>
      </c>
      <c r="F154" s="209"/>
      <c r="G154" s="209"/>
      <c r="H154" s="209"/>
      <c r="I154" s="209"/>
      <c r="J154" s="209"/>
      <c r="K154" s="209"/>
      <c r="L154" s="209"/>
      <c r="M154" s="209"/>
      <c r="N154" s="209"/>
      <c r="O154" s="200">
        <f>見積書!O154</f>
        <v>0</v>
      </c>
      <c r="P154" s="201"/>
      <c r="Q154" s="201"/>
      <c r="R154" s="201"/>
      <c r="S154" s="201"/>
      <c r="T154" s="201"/>
      <c r="U154" s="201"/>
      <c r="V154" s="201"/>
      <c r="W154" s="201"/>
      <c r="X154" s="202"/>
      <c r="Y154" s="210">
        <f>見積書!Y154</f>
        <v>0</v>
      </c>
      <c r="Z154" s="211"/>
      <c r="AA154" s="211"/>
      <c r="AB154" s="211"/>
      <c r="AC154" s="229">
        <f>見積書!AC154</f>
        <v>0</v>
      </c>
      <c r="AD154" s="228"/>
      <c r="AE154" s="221">
        <f>見積書!AE154</f>
        <v>0</v>
      </c>
      <c r="AF154" s="212"/>
      <c r="AG154" s="212"/>
      <c r="AH154" s="212"/>
      <c r="AI154" s="212"/>
      <c r="AJ154" s="212"/>
      <c r="AK154" s="212"/>
      <c r="AL154" s="212"/>
      <c r="AM154" s="222"/>
      <c r="AN154" s="223"/>
      <c r="AO154" s="211"/>
      <c r="AP154" s="211"/>
      <c r="AQ154" s="211"/>
      <c r="AR154" s="212"/>
      <c r="AS154" s="212"/>
      <c r="AT154" s="212"/>
      <c r="AU154" s="212"/>
      <c r="AV154" s="213"/>
      <c r="AW154" s="210"/>
      <c r="AX154" s="211"/>
      <c r="AY154" s="211"/>
      <c r="AZ154" s="211"/>
      <c r="BA154" s="212"/>
      <c r="BB154" s="212"/>
      <c r="BC154" s="212"/>
      <c r="BD154" s="212"/>
      <c r="BE154" s="213"/>
    </row>
    <row r="155" spans="3:57" ht="12" customHeight="1">
      <c r="C155" s="214">
        <f>見積書!C155</f>
        <v>0</v>
      </c>
      <c r="D155" s="215"/>
      <c r="E155" s="206">
        <f>見積書!E155</f>
        <v>0</v>
      </c>
      <c r="F155" s="207"/>
      <c r="G155" s="207"/>
      <c r="H155" s="207"/>
      <c r="I155" s="207"/>
      <c r="J155" s="207"/>
      <c r="K155" s="207"/>
      <c r="L155" s="207"/>
      <c r="M155" s="207"/>
      <c r="N155" s="207"/>
      <c r="O155" s="203">
        <f>見積書!O155</f>
        <v>0</v>
      </c>
      <c r="P155" s="204"/>
      <c r="Q155" s="204"/>
      <c r="R155" s="204"/>
      <c r="S155" s="204"/>
      <c r="T155" s="204"/>
      <c r="U155" s="204"/>
      <c r="V155" s="204"/>
      <c r="W155" s="204"/>
      <c r="X155" s="205"/>
      <c r="Y155" s="216">
        <f>見積書!Y155</f>
        <v>0</v>
      </c>
      <c r="Z155" s="217"/>
      <c r="AA155" s="217"/>
      <c r="AB155" s="217"/>
      <c r="AC155" s="218">
        <f>見積書!AC155</f>
        <v>0</v>
      </c>
      <c r="AD155" s="215"/>
      <c r="AE155" s="219">
        <f>見積書!AE155</f>
        <v>0</v>
      </c>
      <c r="AF155" s="220"/>
      <c r="AG155" s="220"/>
      <c r="AH155" s="220"/>
      <c r="AI155" s="220">
        <f t="shared" ref="AI155" si="174">ROUND(Y155*AE155,0)</f>
        <v>0</v>
      </c>
      <c r="AJ155" s="220"/>
      <c r="AK155" s="220"/>
      <c r="AL155" s="220"/>
      <c r="AM155" s="224"/>
      <c r="AN155" s="225"/>
      <c r="AO155" s="217"/>
      <c r="AP155" s="217"/>
      <c r="AQ155" s="217"/>
      <c r="AR155" s="220">
        <f t="shared" ref="AR155" si="175">ROUND($AE155*AN155,0)</f>
        <v>0</v>
      </c>
      <c r="AS155" s="220"/>
      <c r="AT155" s="220"/>
      <c r="AU155" s="220"/>
      <c r="AV155" s="226"/>
      <c r="AW155" s="216"/>
      <c r="AX155" s="217"/>
      <c r="AY155" s="217"/>
      <c r="AZ155" s="217"/>
      <c r="BA155" s="220">
        <f t="shared" ref="BA155" si="176">ROUND($AE155*AW155,0)</f>
        <v>0</v>
      </c>
      <c r="BB155" s="220"/>
      <c r="BC155" s="220"/>
      <c r="BD155" s="220"/>
      <c r="BE155" s="226"/>
    </row>
    <row r="156" spans="3:57" ht="12" customHeight="1">
      <c r="C156" s="227">
        <f>見積書!C156</f>
        <v>0</v>
      </c>
      <c r="D156" s="228"/>
      <c r="E156" s="208">
        <f>見積書!E156</f>
        <v>0</v>
      </c>
      <c r="F156" s="209"/>
      <c r="G156" s="209"/>
      <c r="H156" s="209"/>
      <c r="I156" s="209"/>
      <c r="J156" s="209"/>
      <c r="K156" s="209"/>
      <c r="L156" s="209"/>
      <c r="M156" s="209"/>
      <c r="N156" s="209"/>
      <c r="O156" s="200">
        <f>見積書!O156</f>
        <v>0</v>
      </c>
      <c r="P156" s="201"/>
      <c r="Q156" s="201"/>
      <c r="R156" s="201"/>
      <c r="S156" s="201"/>
      <c r="T156" s="201"/>
      <c r="U156" s="201"/>
      <c r="V156" s="201"/>
      <c r="W156" s="201"/>
      <c r="X156" s="202"/>
      <c r="Y156" s="210">
        <f>見積書!Y156</f>
        <v>0</v>
      </c>
      <c r="Z156" s="211"/>
      <c r="AA156" s="211"/>
      <c r="AB156" s="211"/>
      <c r="AC156" s="229">
        <f>見積書!AC156</f>
        <v>0</v>
      </c>
      <c r="AD156" s="228"/>
      <c r="AE156" s="221">
        <f>見積書!AE156</f>
        <v>0</v>
      </c>
      <c r="AF156" s="212"/>
      <c r="AG156" s="212"/>
      <c r="AH156" s="212"/>
      <c r="AI156" s="212"/>
      <c r="AJ156" s="212"/>
      <c r="AK156" s="212"/>
      <c r="AL156" s="212"/>
      <c r="AM156" s="222"/>
      <c r="AN156" s="223"/>
      <c r="AO156" s="211"/>
      <c r="AP156" s="211"/>
      <c r="AQ156" s="211"/>
      <c r="AR156" s="212"/>
      <c r="AS156" s="212"/>
      <c r="AT156" s="212"/>
      <c r="AU156" s="212"/>
      <c r="AV156" s="213"/>
      <c r="AW156" s="210"/>
      <c r="AX156" s="211"/>
      <c r="AY156" s="211"/>
      <c r="AZ156" s="211"/>
      <c r="BA156" s="212"/>
      <c r="BB156" s="212"/>
      <c r="BC156" s="212"/>
      <c r="BD156" s="212"/>
      <c r="BE156" s="213"/>
    </row>
    <row r="157" spans="3:57" ht="12" customHeight="1">
      <c r="C157" s="214">
        <f>見積書!C157</f>
        <v>0</v>
      </c>
      <c r="D157" s="215"/>
      <c r="E157" s="206">
        <f>見積書!E157</f>
        <v>0</v>
      </c>
      <c r="F157" s="207"/>
      <c r="G157" s="207"/>
      <c r="H157" s="207"/>
      <c r="I157" s="207"/>
      <c r="J157" s="207"/>
      <c r="K157" s="207"/>
      <c r="L157" s="207"/>
      <c r="M157" s="207"/>
      <c r="N157" s="207"/>
      <c r="O157" s="203">
        <f>見積書!O157</f>
        <v>0</v>
      </c>
      <c r="P157" s="204"/>
      <c r="Q157" s="204"/>
      <c r="R157" s="204"/>
      <c r="S157" s="204"/>
      <c r="T157" s="204"/>
      <c r="U157" s="204"/>
      <c r="V157" s="204"/>
      <c r="W157" s="204"/>
      <c r="X157" s="205"/>
      <c r="Y157" s="216">
        <f>見積書!Y157</f>
        <v>0</v>
      </c>
      <c r="Z157" s="217"/>
      <c r="AA157" s="217"/>
      <c r="AB157" s="217"/>
      <c r="AC157" s="218">
        <f>見積書!AC157</f>
        <v>0</v>
      </c>
      <c r="AD157" s="215"/>
      <c r="AE157" s="219">
        <f>見積書!AE157</f>
        <v>0</v>
      </c>
      <c r="AF157" s="220"/>
      <c r="AG157" s="220"/>
      <c r="AH157" s="220"/>
      <c r="AI157" s="220">
        <f t="shared" ref="AI157" si="177">ROUND(Y157*AE157,0)</f>
        <v>0</v>
      </c>
      <c r="AJ157" s="220"/>
      <c r="AK157" s="220"/>
      <c r="AL157" s="220"/>
      <c r="AM157" s="224"/>
      <c r="AN157" s="225"/>
      <c r="AO157" s="217"/>
      <c r="AP157" s="217"/>
      <c r="AQ157" s="217"/>
      <c r="AR157" s="220">
        <f t="shared" ref="AR157" si="178">ROUND($AE157*AN157,0)</f>
        <v>0</v>
      </c>
      <c r="AS157" s="220"/>
      <c r="AT157" s="220"/>
      <c r="AU157" s="220"/>
      <c r="AV157" s="226"/>
      <c r="AW157" s="216"/>
      <c r="AX157" s="217"/>
      <c r="AY157" s="217"/>
      <c r="AZ157" s="217"/>
      <c r="BA157" s="220">
        <f t="shared" ref="BA157" si="179">ROUND($AE157*AW157,0)</f>
        <v>0</v>
      </c>
      <c r="BB157" s="220"/>
      <c r="BC157" s="220"/>
      <c r="BD157" s="220"/>
      <c r="BE157" s="226"/>
    </row>
    <row r="158" spans="3:57" ht="12" customHeight="1">
      <c r="C158" s="227">
        <f>見積書!C158</f>
        <v>0</v>
      </c>
      <c r="D158" s="228"/>
      <c r="E158" s="208">
        <f>見積書!E158</f>
        <v>0</v>
      </c>
      <c r="F158" s="209"/>
      <c r="G158" s="209"/>
      <c r="H158" s="209"/>
      <c r="I158" s="209"/>
      <c r="J158" s="209"/>
      <c r="K158" s="209"/>
      <c r="L158" s="209"/>
      <c r="M158" s="209"/>
      <c r="N158" s="209"/>
      <c r="O158" s="200">
        <f>見積書!O158</f>
        <v>0</v>
      </c>
      <c r="P158" s="201"/>
      <c r="Q158" s="201"/>
      <c r="R158" s="201"/>
      <c r="S158" s="201"/>
      <c r="T158" s="201"/>
      <c r="U158" s="201"/>
      <c r="V158" s="201"/>
      <c r="W158" s="201"/>
      <c r="X158" s="202"/>
      <c r="Y158" s="210">
        <f>見積書!Y158</f>
        <v>0</v>
      </c>
      <c r="Z158" s="211"/>
      <c r="AA158" s="211"/>
      <c r="AB158" s="211"/>
      <c r="AC158" s="229">
        <f>見積書!AC158</f>
        <v>0</v>
      </c>
      <c r="AD158" s="228"/>
      <c r="AE158" s="221">
        <f>見積書!AE158</f>
        <v>0</v>
      </c>
      <c r="AF158" s="212"/>
      <c r="AG158" s="212"/>
      <c r="AH158" s="212"/>
      <c r="AI158" s="212"/>
      <c r="AJ158" s="212"/>
      <c r="AK158" s="212"/>
      <c r="AL158" s="212"/>
      <c r="AM158" s="222"/>
      <c r="AN158" s="223"/>
      <c r="AO158" s="211"/>
      <c r="AP158" s="211"/>
      <c r="AQ158" s="211"/>
      <c r="AR158" s="212"/>
      <c r="AS158" s="212"/>
      <c r="AT158" s="212"/>
      <c r="AU158" s="212"/>
      <c r="AV158" s="213"/>
      <c r="AW158" s="210"/>
      <c r="AX158" s="211"/>
      <c r="AY158" s="211"/>
      <c r="AZ158" s="211"/>
      <c r="BA158" s="212"/>
      <c r="BB158" s="212"/>
      <c r="BC158" s="212"/>
      <c r="BD158" s="212"/>
      <c r="BE158" s="213"/>
    </row>
    <row r="159" spans="3:57" ht="12" customHeight="1">
      <c r="C159" s="214">
        <f>見積書!C159</f>
        <v>0</v>
      </c>
      <c r="D159" s="215"/>
      <c r="E159" s="206">
        <f>見積書!E159</f>
        <v>0</v>
      </c>
      <c r="F159" s="207"/>
      <c r="G159" s="207"/>
      <c r="H159" s="207"/>
      <c r="I159" s="207"/>
      <c r="J159" s="207"/>
      <c r="K159" s="207"/>
      <c r="L159" s="207"/>
      <c r="M159" s="207"/>
      <c r="N159" s="207"/>
      <c r="O159" s="203">
        <f>見積書!O159</f>
        <v>0</v>
      </c>
      <c r="P159" s="204"/>
      <c r="Q159" s="204"/>
      <c r="R159" s="204"/>
      <c r="S159" s="204"/>
      <c r="T159" s="204"/>
      <c r="U159" s="204"/>
      <c r="V159" s="204"/>
      <c r="W159" s="204"/>
      <c r="X159" s="205"/>
      <c r="Y159" s="216">
        <f>見積書!Y159</f>
        <v>0</v>
      </c>
      <c r="Z159" s="217"/>
      <c r="AA159" s="217"/>
      <c r="AB159" s="217"/>
      <c r="AC159" s="218">
        <f>見積書!AC159</f>
        <v>0</v>
      </c>
      <c r="AD159" s="215"/>
      <c r="AE159" s="219">
        <f>見積書!AE159</f>
        <v>0</v>
      </c>
      <c r="AF159" s="220"/>
      <c r="AG159" s="220"/>
      <c r="AH159" s="220"/>
      <c r="AI159" s="220">
        <f t="shared" ref="AI159" si="180">ROUND(Y159*AE159,0)</f>
        <v>0</v>
      </c>
      <c r="AJ159" s="220"/>
      <c r="AK159" s="220"/>
      <c r="AL159" s="220"/>
      <c r="AM159" s="224"/>
      <c r="AN159" s="225"/>
      <c r="AO159" s="217"/>
      <c r="AP159" s="217"/>
      <c r="AQ159" s="217"/>
      <c r="AR159" s="220">
        <f t="shared" ref="AR159" si="181">ROUND($AE159*AN159,0)</f>
        <v>0</v>
      </c>
      <c r="AS159" s="220"/>
      <c r="AT159" s="220"/>
      <c r="AU159" s="220"/>
      <c r="AV159" s="226"/>
      <c r="AW159" s="216"/>
      <c r="AX159" s="217"/>
      <c r="AY159" s="217"/>
      <c r="AZ159" s="217"/>
      <c r="BA159" s="220">
        <f t="shared" ref="BA159" si="182">ROUND($AE159*AW159,0)</f>
        <v>0</v>
      </c>
      <c r="BB159" s="220"/>
      <c r="BC159" s="220"/>
      <c r="BD159" s="220"/>
      <c r="BE159" s="226"/>
    </row>
    <row r="160" spans="3:57" ht="12" customHeight="1">
      <c r="C160" s="227">
        <f>見積書!C160</f>
        <v>0</v>
      </c>
      <c r="D160" s="228"/>
      <c r="E160" s="208">
        <f>見積書!E160</f>
        <v>0</v>
      </c>
      <c r="F160" s="209"/>
      <c r="G160" s="209"/>
      <c r="H160" s="209"/>
      <c r="I160" s="209"/>
      <c r="J160" s="209"/>
      <c r="K160" s="209"/>
      <c r="L160" s="209"/>
      <c r="M160" s="209"/>
      <c r="N160" s="209"/>
      <c r="O160" s="200">
        <f>見積書!O160</f>
        <v>0</v>
      </c>
      <c r="P160" s="201"/>
      <c r="Q160" s="201"/>
      <c r="R160" s="201"/>
      <c r="S160" s="201"/>
      <c r="T160" s="201"/>
      <c r="U160" s="201"/>
      <c r="V160" s="201"/>
      <c r="W160" s="201"/>
      <c r="X160" s="202"/>
      <c r="Y160" s="210">
        <f>見積書!Y160</f>
        <v>0</v>
      </c>
      <c r="Z160" s="211"/>
      <c r="AA160" s="211"/>
      <c r="AB160" s="211"/>
      <c r="AC160" s="229">
        <f>見積書!AC160</f>
        <v>0</v>
      </c>
      <c r="AD160" s="228"/>
      <c r="AE160" s="221">
        <f>見積書!AE160</f>
        <v>0</v>
      </c>
      <c r="AF160" s="212"/>
      <c r="AG160" s="212"/>
      <c r="AH160" s="212"/>
      <c r="AI160" s="212"/>
      <c r="AJ160" s="212"/>
      <c r="AK160" s="212"/>
      <c r="AL160" s="212"/>
      <c r="AM160" s="222"/>
      <c r="AN160" s="223"/>
      <c r="AO160" s="211"/>
      <c r="AP160" s="211"/>
      <c r="AQ160" s="211"/>
      <c r="AR160" s="212"/>
      <c r="AS160" s="212"/>
      <c r="AT160" s="212"/>
      <c r="AU160" s="212"/>
      <c r="AV160" s="213"/>
      <c r="AW160" s="210"/>
      <c r="AX160" s="211"/>
      <c r="AY160" s="211"/>
      <c r="AZ160" s="211"/>
      <c r="BA160" s="212"/>
      <c r="BB160" s="212"/>
      <c r="BC160" s="212"/>
      <c r="BD160" s="212"/>
      <c r="BE160" s="213"/>
    </row>
    <row r="161" spans="3:57" ht="12" customHeight="1">
      <c r="C161" s="214">
        <f>見積書!C161</f>
        <v>0</v>
      </c>
      <c r="D161" s="215"/>
      <c r="E161" s="206">
        <f>見積書!E161</f>
        <v>0</v>
      </c>
      <c r="F161" s="207"/>
      <c r="G161" s="207"/>
      <c r="H161" s="207"/>
      <c r="I161" s="207"/>
      <c r="J161" s="207"/>
      <c r="K161" s="207"/>
      <c r="L161" s="207"/>
      <c r="M161" s="207"/>
      <c r="N161" s="207"/>
      <c r="O161" s="203">
        <f>見積書!O161</f>
        <v>0</v>
      </c>
      <c r="P161" s="204"/>
      <c r="Q161" s="204"/>
      <c r="R161" s="204"/>
      <c r="S161" s="204"/>
      <c r="T161" s="204"/>
      <c r="U161" s="204"/>
      <c r="V161" s="204"/>
      <c r="W161" s="204"/>
      <c r="X161" s="205"/>
      <c r="Y161" s="216">
        <f>見積書!Y161</f>
        <v>0</v>
      </c>
      <c r="Z161" s="217"/>
      <c r="AA161" s="217"/>
      <c r="AB161" s="217"/>
      <c r="AC161" s="218">
        <f>見積書!AC161</f>
        <v>0</v>
      </c>
      <c r="AD161" s="215"/>
      <c r="AE161" s="219">
        <f>見積書!AE161</f>
        <v>0</v>
      </c>
      <c r="AF161" s="220"/>
      <c r="AG161" s="220"/>
      <c r="AH161" s="220"/>
      <c r="AI161" s="220">
        <f t="shared" ref="AI161" si="183">ROUND(Y161*AE161,0)</f>
        <v>0</v>
      </c>
      <c r="AJ161" s="220"/>
      <c r="AK161" s="220"/>
      <c r="AL161" s="220"/>
      <c r="AM161" s="224"/>
      <c r="AN161" s="225"/>
      <c r="AO161" s="217"/>
      <c r="AP161" s="217"/>
      <c r="AQ161" s="217"/>
      <c r="AR161" s="220">
        <f t="shared" ref="AR161" si="184">ROUND($AE161*AN161,0)</f>
        <v>0</v>
      </c>
      <c r="AS161" s="220"/>
      <c r="AT161" s="220"/>
      <c r="AU161" s="220"/>
      <c r="AV161" s="226"/>
      <c r="AW161" s="216"/>
      <c r="AX161" s="217"/>
      <c r="AY161" s="217"/>
      <c r="AZ161" s="217"/>
      <c r="BA161" s="220">
        <f t="shared" ref="BA161" si="185">ROUND($AE161*AW161,0)</f>
        <v>0</v>
      </c>
      <c r="BB161" s="220"/>
      <c r="BC161" s="220"/>
      <c r="BD161" s="220"/>
      <c r="BE161" s="226"/>
    </row>
    <row r="162" spans="3:57" ht="12" customHeight="1">
      <c r="C162" s="227">
        <f>見積書!C162</f>
        <v>0</v>
      </c>
      <c r="D162" s="228"/>
      <c r="E162" s="208">
        <f>見積書!E162</f>
        <v>0</v>
      </c>
      <c r="F162" s="209"/>
      <c r="G162" s="209"/>
      <c r="H162" s="209"/>
      <c r="I162" s="209"/>
      <c r="J162" s="209"/>
      <c r="K162" s="209"/>
      <c r="L162" s="209"/>
      <c r="M162" s="209"/>
      <c r="N162" s="209"/>
      <c r="O162" s="200">
        <f>見積書!O162</f>
        <v>0</v>
      </c>
      <c r="P162" s="201"/>
      <c r="Q162" s="201"/>
      <c r="R162" s="201"/>
      <c r="S162" s="201"/>
      <c r="T162" s="201"/>
      <c r="U162" s="201"/>
      <c r="V162" s="201"/>
      <c r="W162" s="201"/>
      <c r="X162" s="202"/>
      <c r="Y162" s="210">
        <f>見積書!Y162</f>
        <v>0</v>
      </c>
      <c r="Z162" s="211"/>
      <c r="AA162" s="211"/>
      <c r="AB162" s="211"/>
      <c r="AC162" s="229">
        <f>見積書!AC162</f>
        <v>0</v>
      </c>
      <c r="AD162" s="228"/>
      <c r="AE162" s="221">
        <f>見積書!AE162</f>
        <v>0</v>
      </c>
      <c r="AF162" s="212"/>
      <c r="AG162" s="212"/>
      <c r="AH162" s="212"/>
      <c r="AI162" s="212"/>
      <c r="AJ162" s="212"/>
      <c r="AK162" s="212"/>
      <c r="AL162" s="212"/>
      <c r="AM162" s="222"/>
      <c r="AN162" s="223"/>
      <c r="AO162" s="211"/>
      <c r="AP162" s="211"/>
      <c r="AQ162" s="211"/>
      <c r="AR162" s="212"/>
      <c r="AS162" s="212"/>
      <c r="AT162" s="212"/>
      <c r="AU162" s="212"/>
      <c r="AV162" s="213"/>
      <c r="AW162" s="210"/>
      <c r="AX162" s="211"/>
      <c r="AY162" s="211"/>
      <c r="AZ162" s="211"/>
      <c r="BA162" s="212"/>
      <c r="BB162" s="212"/>
      <c r="BC162" s="212"/>
      <c r="BD162" s="212"/>
      <c r="BE162" s="213"/>
    </row>
    <row r="163" spans="3:57" ht="12" customHeight="1">
      <c r="C163" s="214">
        <f>見積書!C163</f>
        <v>0</v>
      </c>
      <c r="D163" s="215"/>
      <c r="E163" s="206">
        <f>見積書!E163</f>
        <v>0</v>
      </c>
      <c r="F163" s="207"/>
      <c r="G163" s="207"/>
      <c r="H163" s="207"/>
      <c r="I163" s="207"/>
      <c r="J163" s="207"/>
      <c r="K163" s="207"/>
      <c r="L163" s="207"/>
      <c r="M163" s="207"/>
      <c r="N163" s="207"/>
      <c r="O163" s="203">
        <f>見積書!O163</f>
        <v>0</v>
      </c>
      <c r="P163" s="204"/>
      <c r="Q163" s="204"/>
      <c r="R163" s="204"/>
      <c r="S163" s="204"/>
      <c r="T163" s="204"/>
      <c r="U163" s="204"/>
      <c r="V163" s="204"/>
      <c r="W163" s="204"/>
      <c r="X163" s="205"/>
      <c r="Y163" s="216">
        <f>見積書!Y163</f>
        <v>0</v>
      </c>
      <c r="Z163" s="217"/>
      <c r="AA163" s="217"/>
      <c r="AB163" s="217"/>
      <c r="AC163" s="218">
        <f>見積書!AC163</f>
        <v>0</v>
      </c>
      <c r="AD163" s="215"/>
      <c r="AE163" s="219">
        <f>見積書!AE163</f>
        <v>0</v>
      </c>
      <c r="AF163" s="220"/>
      <c r="AG163" s="220"/>
      <c r="AH163" s="220"/>
      <c r="AI163" s="220">
        <f t="shared" ref="AI163" si="186">ROUND(Y163*AE163,0)</f>
        <v>0</v>
      </c>
      <c r="AJ163" s="220"/>
      <c r="AK163" s="220"/>
      <c r="AL163" s="220"/>
      <c r="AM163" s="224"/>
      <c r="AN163" s="225"/>
      <c r="AO163" s="217"/>
      <c r="AP163" s="217"/>
      <c r="AQ163" s="217"/>
      <c r="AR163" s="220">
        <f t="shared" ref="AR163" si="187">ROUND($AE163*AN163,0)</f>
        <v>0</v>
      </c>
      <c r="AS163" s="220"/>
      <c r="AT163" s="220"/>
      <c r="AU163" s="220"/>
      <c r="AV163" s="226"/>
      <c r="AW163" s="216"/>
      <c r="AX163" s="217"/>
      <c r="AY163" s="217"/>
      <c r="AZ163" s="217"/>
      <c r="BA163" s="220">
        <f t="shared" ref="BA163" si="188">ROUND($AE163*AW163,0)</f>
        <v>0</v>
      </c>
      <c r="BB163" s="220"/>
      <c r="BC163" s="220"/>
      <c r="BD163" s="220"/>
      <c r="BE163" s="226"/>
    </row>
    <row r="164" spans="3:57" ht="12" customHeight="1">
      <c r="C164" s="227">
        <f>見積書!C164</f>
        <v>0</v>
      </c>
      <c r="D164" s="228"/>
      <c r="E164" s="208">
        <f>見積書!E164</f>
        <v>0</v>
      </c>
      <c r="F164" s="209"/>
      <c r="G164" s="209"/>
      <c r="H164" s="209"/>
      <c r="I164" s="209"/>
      <c r="J164" s="209"/>
      <c r="K164" s="209"/>
      <c r="L164" s="209"/>
      <c r="M164" s="209"/>
      <c r="N164" s="209"/>
      <c r="O164" s="200">
        <f>見積書!O164</f>
        <v>0</v>
      </c>
      <c r="P164" s="201"/>
      <c r="Q164" s="201"/>
      <c r="R164" s="201"/>
      <c r="S164" s="201"/>
      <c r="T164" s="201"/>
      <c r="U164" s="201"/>
      <c r="V164" s="201"/>
      <c r="W164" s="201"/>
      <c r="X164" s="202"/>
      <c r="Y164" s="210">
        <f>見積書!Y164</f>
        <v>0</v>
      </c>
      <c r="Z164" s="211"/>
      <c r="AA164" s="211"/>
      <c r="AB164" s="211"/>
      <c r="AC164" s="229">
        <f>見積書!AC164</f>
        <v>0</v>
      </c>
      <c r="AD164" s="228"/>
      <c r="AE164" s="221">
        <f>見積書!AE164</f>
        <v>0</v>
      </c>
      <c r="AF164" s="212"/>
      <c r="AG164" s="212"/>
      <c r="AH164" s="212"/>
      <c r="AI164" s="212"/>
      <c r="AJ164" s="212"/>
      <c r="AK164" s="212"/>
      <c r="AL164" s="212"/>
      <c r="AM164" s="222"/>
      <c r="AN164" s="223"/>
      <c r="AO164" s="211"/>
      <c r="AP164" s="211"/>
      <c r="AQ164" s="211"/>
      <c r="AR164" s="212"/>
      <c r="AS164" s="212"/>
      <c r="AT164" s="212"/>
      <c r="AU164" s="212"/>
      <c r="AV164" s="213"/>
      <c r="AW164" s="210"/>
      <c r="AX164" s="211"/>
      <c r="AY164" s="211"/>
      <c r="AZ164" s="211"/>
      <c r="BA164" s="212"/>
      <c r="BB164" s="212"/>
      <c r="BC164" s="212"/>
      <c r="BD164" s="212"/>
      <c r="BE164" s="213"/>
    </row>
    <row r="165" spans="3:57" ht="12" customHeight="1">
      <c r="C165" s="214">
        <f>見積書!C165</f>
        <v>0</v>
      </c>
      <c r="D165" s="215"/>
      <c r="E165" s="206">
        <f>見積書!E165</f>
        <v>0</v>
      </c>
      <c r="F165" s="207"/>
      <c r="G165" s="207"/>
      <c r="H165" s="207"/>
      <c r="I165" s="207"/>
      <c r="J165" s="207"/>
      <c r="K165" s="207"/>
      <c r="L165" s="207"/>
      <c r="M165" s="207"/>
      <c r="N165" s="207"/>
      <c r="O165" s="203">
        <f>見積書!O165</f>
        <v>0</v>
      </c>
      <c r="P165" s="204"/>
      <c r="Q165" s="204"/>
      <c r="R165" s="204"/>
      <c r="S165" s="204"/>
      <c r="T165" s="204"/>
      <c r="U165" s="204"/>
      <c r="V165" s="204"/>
      <c r="W165" s="204"/>
      <c r="X165" s="205"/>
      <c r="Y165" s="216">
        <f>見積書!Y165</f>
        <v>0</v>
      </c>
      <c r="Z165" s="217"/>
      <c r="AA165" s="217"/>
      <c r="AB165" s="217"/>
      <c r="AC165" s="218">
        <f>見積書!AC165</f>
        <v>0</v>
      </c>
      <c r="AD165" s="215"/>
      <c r="AE165" s="219">
        <f>見積書!AE165</f>
        <v>0</v>
      </c>
      <c r="AF165" s="220"/>
      <c r="AG165" s="220"/>
      <c r="AH165" s="220"/>
      <c r="AI165" s="220">
        <f t="shared" ref="AI165" si="189">ROUND(Y165*AE165,0)</f>
        <v>0</v>
      </c>
      <c r="AJ165" s="220"/>
      <c r="AK165" s="220"/>
      <c r="AL165" s="220"/>
      <c r="AM165" s="224"/>
      <c r="AN165" s="225"/>
      <c r="AO165" s="217"/>
      <c r="AP165" s="217"/>
      <c r="AQ165" s="217"/>
      <c r="AR165" s="220">
        <f t="shared" ref="AR165" si="190">ROUND($AE165*AN165,0)</f>
        <v>0</v>
      </c>
      <c r="AS165" s="220"/>
      <c r="AT165" s="220"/>
      <c r="AU165" s="220"/>
      <c r="AV165" s="226"/>
      <c r="AW165" s="216"/>
      <c r="AX165" s="217"/>
      <c r="AY165" s="217"/>
      <c r="AZ165" s="217"/>
      <c r="BA165" s="220">
        <f t="shared" ref="BA165" si="191">ROUND($AE165*AW165,0)</f>
        <v>0</v>
      </c>
      <c r="BB165" s="220"/>
      <c r="BC165" s="220"/>
      <c r="BD165" s="220"/>
      <c r="BE165" s="226"/>
    </row>
    <row r="166" spans="3:57" ht="12" customHeight="1">
      <c r="C166" s="227">
        <f>見積書!C166</f>
        <v>0</v>
      </c>
      <c r="D166" s="228"/>
      <c r="E166" s="208">
        <f>見積書!E166</f>
        <v>0</v>
      </c>
      <c r="F166" s="209"/>
      <c r="G166" s="209"/>
      <c r="H166" s="209"/>
      <c r="I166" s="209"/>
      <c r="J166" s="209"/>
      <c r="K166" s="209"/>
      <c r="L166" s="209"/>
      <c r="M166" s="209"/>
      <c r="N166" s="209"/>
      <c r="O166" s="200">
        <f>見積書!O166</f>
        <v>0</v>
      </c>
      <c r="P166" s="201"/>
      <c r="Q166" s="201"/>
      <c r="R166" s="201"/>
      <c r="S166" s="201"/>
      <c r="T166" s="201"/>
      <c r="U166" s="201"/>
      <c r="V166" s="201"/>
      <c r="W166" s="201"/>
      <c r="X166" s="202"/>
      <c r="Y166" s="210">
        <f>見積書!Y166</f>
        <v>0</v>
      </c>
      <c r="Z166" s="211"/>
      <c r="AA166" s="211"/>
      <c r="AB166" s="211"/>
      <c r="AC166" s="229">
        <f>見積書!AC166</f>
        <v>0</v>
      </c>
      <c r="AD166" s="228"/>
      <c r="AE166" s="221">
        <f>見積書!AE166</f>
        <v>0</v>
      </c>
      <c r="AF166" s="212"/>
      <c r="AG166" s="212"/>
      <c r="AH166" s="212"/>
      <c r="AI166" s="212"/>
      <c r="AJ166" s="212"/>
      <c r="AK166" s="212"/>
      <c r="AL166" s="212"/>
      <c r="AM166" s="222"/>
      <c r="AN166" s="223"/>
      <c r="AO166" s="211"/>
      <c r="AP166" s="211"/>
      <c r="AQ166" s="211"/>
      <c r="AR166" s="212"/>
      <c r="AS166" s="212"/>
      <c r="AT166" s="212"/>
      <c r="AU166" s="212"/>
      <c r="AV166" s="213"/>
      <c r="AW166" s="210"/>
      <c r="AX166" s="211"/>
      <c r="AY166" s="211"/>
      <c r="AZ166" s="211"/>
      <c r="BA166" s="212"/>
      <c r="BB166" s="212"/>
      <c r="BC166" s="212"/>
      <c r="BD166" s="212"/>
      <c r="BE166" s="213"/>
    </row>
    <row r="167" spans="3:57" ht="12" customHeight="1">
      <c r="C167" s="214">
        <f>見積書!C167</f>
        <v>0</v>
      </c>
      <c r="D167" s="215"/>
      <c r="E167" s="206">
        <f>見積書!E167</f>
        <v>0</v>
      </c>
      <c r="F167" s="207"/>
      <c r="G167" s="207"/>
      <c r="H167" s="207"/>
      <c r="I167" s="207"/>
      <c r="J167" s="207"/>
      <c r="K167" s="207"/>
      <c r="L167" s="207"/>
      <c r="M167" s="207"/>
      <c r="N167" s="207"/>
      <c r="O167" s="203">
        <f>見積書!O167</f>
        <v>0</v>
      </c>
      <c r="P167" s="204"/>
      <c r="Q167" s="204"/>
      <c r="R167" s="204"/>
      <c r="S167" s="204"/>
      <c r="T167" s="204"/>
      <c r="U167" s="204"/>
      <c r="V167" s="204"/>
      <c r="W167" s="204"/>
      <c r="X167" s="205"/>
      <c r="Y167" s="216">
        <f>見積書!Y167</f>
        <v>0</v>
      </c>
      <c r="Z167" s="217"/>
      <c r="AA167" s="217"/>
      <c r="AB167" s="217"/>
      <c r="AC167" s="218">
        <f>見積書!AC167</f>
        <v>0</v>
      </c>
      <c r="AD167" s="215"/>
      <c r="AE167" s="219">
        <f>見積書!AE167</f>
        <v>0</v>
      </c>
      <c r="AF167" s="220"/>
      <c r="AG167" s="220"/>
      <c r="AH167" s="220"/>
      <c r="AI167" s="220">
        <f t="shared" ref="AI167" si="192">ROUND(Y167*AE167,0)</f>
        <v>0</v>
      </c>
      <c r="AJ167" s="220"/>
      <c r="AK167" s="220"/>
      <c r="AL167" s="220"/>
      <c r="AM167" s="224"/>
      <c r="AN167" s="225"/>
      <c r="AO167" s="217"/>
      <c r="AP167" s="217"/>
      <c r="AQ167" s="217"/>
      <c r="AR167" s="220">
        <f t="shared" ref="AR167" si="193">ROUND($AE167*AN167,0)</f>
        <v>0</v>
      </c>
      <c r="AS167" s="220"/>
      <c r="AT167" s="220"/>
      <c r="AU167" s="220"/>
      <c r="AV167" s="226"/>
      <c r="AW167" s="216"/>
      <c r="AX167" s="217"/>
      <c r="AY167" s="217"/>
      <c r="AZ167" s="217"/>
      <c r="BA167" s="220">
        <f t="shared" ref="BA167" si="194">ROUND($AE167*AW167,0)</f>
        <v>0</v>
      </c>
      <c r="BB167" s="220"/>
      <c r="BC167" s="220"/>
      <c r="BD167" s="220"/>
      <c r="BE167" s="226"/>
    </row>
    <row r="168" spans="3:57" ht="12" customHeight="1">
      <c r="C168" s="227">
        <f>見積書!C168</f>
        <v>0</v>
      </c>
      <c r="D168" s="228"/>
      <c r="E168" s="208">
        <f>見積書!E168</f>
        <v>0</v>
      </c>
      <c r="F168" s="209"/>
      <c r="G168" s="209"/>
      <c r="H168" s="209"/>
      <c r="I168" s="209"/>
      <c r="J168" s="209"/>
      <c r="K168" s="209"/>
      <c r="L168" s="209"/>
      <c r="M168" s="209"/>
      <c r="N168" s="209"/>
      <c r="O168" s="200">
        <f>見積書!O168</f>
        <v>0</v>
      </c>
      <c r="P168" s="201"/>
      <c r="Q168" s="201"/>
      <c r="R168" s="201"/>
      <c r="S168" s="201"/>
      <c r="T168" s="201"/>
      <c r="U168" s="201"/>
      <c r="V168" s="201"/>
      <c r="W168" s="201"/>
      <c r="X168" s="202"/>
      <c r="Y168" s="210">
        <f>見積書!Y168</f>
        <v>0</v>
      </c>
      <c r="Z168" s="211"/>
      <c r="AA168" s="211"/>
      <c r="AB168" s="211"/>
      <c r="AC168" s="229">
        <f>見積書!AC168</f>
        <v>0</v>
      </c>
      <c r="AD168" s="228"/>
      <c r="AE168" s="221">
        <f>見積書!AE168</f>
        <v>0</v>
      </c>
      <c r="AF168" s="212"/>
      <c r="AG168" s="212"/>
      <c r="AH168" s="212"/>
      <c r="AI168" s="212"/>
      <c r="AJ168" s="212"/>
      <c r="AK168" s="212"/>
      <c r="AL168" s="212"/>
      <c r="AM168" s="222"/>
      <c r="AN168" s="223"/>
      <c r="AO168" s="211"/>
      <c r="AP168" s="211"/>
      <c r="AQ168" s="211"/>
      <c r="AR168" s="212"/>
      <c r="AS168" s="212"/>
      <c r="AT168" s="212"/>
      <c r="AU168" s="212"/>
      <c r="AV168" s="213"/>
      <c r="AW168" s="210"/>
      <c r="AX168" s="211"/>
      <c r="AY168" s="211"/>
      <c r="AZ168" s="211"/>
      <c r="BA168" s="212"/>
      <c r="BB168" s="212"/>
      <c r="BC168" s="212"/>
      <c r="BD168" s="212"/>
      <c r="BE168" s="213"/>
    </row>
    <row r="169" spans="3:57" ht="12" customHeight="1">
      <c r="C169" s="214">
        <f>見積書!C169</f>
        <v>0</v>
      </c>
      <c r="D169" s="215"/>
      <c r="E169" s="206">
        <f>見積書!E169</f>
        <v>0</v>
      </c>
      <c r="F169" s="207"/>
      <c r="G169" s="207"/>
      <c r="H169" s="207"/>
      <c r="I169" s="207"/>
      <c r="J169" s="207"/>
      <c r="K169" s="207"/>
      <c r="L169" s="207"/>
      <c r="M169" s="207"/>
      <c r="N169" s="207"/>
      <c r="O169" s="203">
        <f>見積書!O169</f>
        <v>0</v>
      </c>
      <c r="P169" s="204"/>
      <c r="Q169" s="204"/>
      <c r="R169" s="204"/>
      <c r="S169" s="204"/>
      <c r="T169" s="204"/>
      <c r="U169" s="204"/>
      <c r="V169" s="204"/>
      <c r="W169" s="204"/>
      <c r="X169" s="205"/>
      <c r="Y169" s="216">
        <f>見積書!Y169</f>
        <v>0</v>
      </c>
      <c r="Z169" s="217"/>
      <c r="AA169" s="217"/>
      <c r="AB169" s="217"/>
      <c r="AC169" s="218">
        <f>見積書!AC169</f>
        <v>0</v>
      </c>
      <c r="AD169" s="215"/>
      <c r="AE169" s="219">
        <f>見積書!AE169</f>
        <v>0</v>
      </c>
      <c r="AF169" s="220"/>
      <c r="AG169" s="220"/>
      <c r="AH169" s="220"/>
      <c r="AI169" s="220">
        <f t="shared" ref="AI169" si="195">ROUND(Y169*AE169,0)</f>
        <v>0</v>
      </c>
      <c r="AJ169" s="220"/>
      <c r="AK169" s="220"/>
      <c r="AL169" s="220"/>
      <c r="AM169" s="224"/>
      <c r="AN169" s="225"/>
      <c r="AO169" s="217"/>
      <c r="AP169" s="217"/>
      <c r="AQ169" s="217"/>
      <c r="AR169" s="220">
        <f t="shared" ref="AR169" si="196">ROUND($AE169*AN169,0)</f>
        <v>0</v>
      </c>
      <c r="AS169" s="220"/>
      <c r="AT169" s="220"/>
      <c r="AU169" s="220"/>
      <c r="AV169" s="226"/>
      <c r="AW169" s="216"/>
      <c r="AX169" s="217"/>
      <c r="AY169" s="217"/>
      <c r="AZ169" s="217"/>
      <c r="BA169" s="220">
        <f t="shared" ref="BA169" si="197">ROUND($AE169*AW169,0)</f>
        <v>0</v>
      </c>
      <c r="BB169" s="220"/>
      <c r="BC169" s="220"/>
      <c r="BD169" s="220"/>
      <c r="BE169" s="226"/>
    </row>
    <row r="170" spans="3:57" ht="12" customHeight="1">
      <c r="C170" s="227">
        <f>見積書!C170</f>
        <v>0</v>
      </c>
      <c r="D170" s="228"/>
      <c r="E170" s="208">
        <f>見積書!E170</f>
        <v>0</v>
      </c>
      <c r="F170" s="209"/>
      <c r="G170" s="209"/>
      <c r="H170" s="209"/>
      <c r="I170" s="209"/>
      <c r="J170" s="209"/>
      <c r="K170" s="209"/>
      <c r="L170" s="209"/>
      <c r="M170" s="209"/>
      <c r="N170" s="209"/>
      <c r="O170" s="200">
        <f>見積書!O170</f>
        <v>0</v>
      </c>
      <c r="P170" s="201"/>
      <c r="Q170" s="201"/>
      <c r="R170" s="201"/>
      <c r="S170" s="201"/>
      <c r="T170" s="201"/>
      <c r="U170" s="201"/>
      <c r="V170" s="201"/>
      <c r="W170" s="201"/>
      <c r="X170" s="202"/>
      <c r="Y170" s="210">
        <f>見積書!Y170</f>
        <v>0</v>
      </c>
      <c r="Z170" s="211"/>
      <c r="AA170" s="211"/>
      <c r="AB170" s="211"/>
      <c r="AC170" s="229">
        <f>見積書!AC170</f>
        <v>0</v>
      </c>
      <c r="AD170" s="228"/>
      <c r="AE170" s="221">
        <f>見積書!AE170</f>
        <v>0</v>
      </c>
      <c r="AF170" s="212"/>
      <c r="AG170" s="212"/>
      <c r="AH170" s="212"/>
      <c r="AI170" s="212"/>
      <c r="AJ170" s="212"/>
      <c r="AK170" s="212"/>
      <c r="AL170" s="212"/>
      <c r="AM170" s="222"/>
      <c r="AN170" s="223"/>
      <c r="AO170" s="211"/>
      <c r="AP170" s="211"/>
      <c r="AQ170" s="211"/>
      <c r="AR170" s="212"/>
      <c r="AS170" s="212"/>
      <c r="AT170" s="212"/>
      <c r="AU170" s="212"/>
      <c r="AV170" s="213"/>
      <c r="AW170" s="210"/>
      <c r="AX170" s="211"/>
      <c r="AY170" s="211"/>
      <c r="AZ170" s="211"/>
      <c r="BA170" s="212"/>
      <c r="BB170" s="212"/>
      <c r="BC170" s="212"/>
      <c r="BD170" s="212"/>
      <c r="BE170" s="213"/>
    </row>
    <row r="171" spans="3:57" ht="12" customHeight="1">
      <c r="C171" s="214">
        <f>見積書!C171</f>
        <v>0</v>
      </c>
      <c r="D171" s="215"/>
      <c r="E171" s="206">
        <f>見積書!E171</f>
        <v>0</v>
      </c>
      <c r="F171" s="207"/>
      <c r="G171" s="207"/>
      <c r="H171" s="207"/>
      <c r="I171" s="207"/>
      <c r="J171" s="207"/>
      <c r="K171" s="207"/>
      <c r="L171" s="207"/>
      <c r="M171" s="207"/>
      <c r="N171" s="207"/>
      <c r="O171" s="203">
        <f>見積書!O171</f>
        <v>0</v>
      </c>
      <c r="P171" s="204"/>
      <c r="Q171" s="204"/>
      <c r="R171" s="204"/>
      <c r="S171" s="204"/>
      <c r="T171" s="204"/>
      <c r="U171" s="204"/>
      <c r="V171" s="204"/>
      <c r="W171" s="204"/>
      <c r="X171" s="205"/>
      <c r="Y171" s="216">
        <f>見積書!Y171</f>
        <v>0</v>
      </c>
      <c r="Z171" s="217"/>
      <c r="AA171" s="217"/>
      <c r="AB171" s="217"/>
      <c r="AC171" s="218">
        <f>見積書!AC171</f>
        <v>0</v>
      </c>
      <c r="AD171" s="215"/>
      <c r="AE171" s="219">
        <f>見積書!AE171</f>
        <v>0</v>
      </c>
      <c r="AF171" s="220"/>
      <c r="AG171" s="220"/>
      <c r="AH171" s="220"/>
      <c r="AI171" s="220">
        <f t="shared" ref="AI171" si="198">ROUND(Y171*AE171,0)</f>
        <v>0</v>
      </c>
      <c r="AJ171" s="220"/>
      <c r="AK171" s="220"/>
      <c r="AL171" s="220"/>
      <c r="AM171" s="224"/>
      <c r="AN171" s="225"/>
      <c r="AO171" s="217"/>
      <c r="AP171" s="217"/>
      <c r="AQ171" s="217"/>
      <c r="AR171" s="220">
        <f t="shared" ref="AR171" si="199">ROUND($AE171*AN171,0)</f>
        <v>0</v>
      </c>
      <c r="AS171" s="220"/>
      <c r="AT171" s="220"/>
      <c r="AU171" s="220"/>
      <c r="AV171" s="226"/>
      <c r="AW171" s="216"/>
      <c r="AX171" s="217"/>
      <c r="AY171" s="217"/>
      <c r="AZ171" s="217"/>
      <c r="BA171" s="220">
        <f t="shared" ref="BA171" si="200">ROUND($AE171*AW171,0)</f>
        <v>0</v>
      </c>
      <c r="BB171" s="220"/>
      <c r="BC171" s="220"/>
      <c r="BD171" s="220"/>
      <c r="BE171" s="226"/>
    </row>
    <row r="172" spans="3:57" ht="12" customHeight="1">
      <c r="C172" s="227">
        <f>見積書!C172</f>
        <v>0</v>
      </c>
      <c r="D172" s="228"/>
      <c r="E172" s="208">
        <f>見積書!E172</f>
        <v>0</v>
      </c>
      <c r="F172" s="209"/>
      <c r="G172" s="209"/>
      <c r="H172" s="209"/>
      <c r="I172" s="209"/>
      <c r="J172" s="209"/>
      <c r="K172" s="209"/>
      <c r="L172" s="209"/>
      <c r="M172" s="209"/>
      <c r="N172" s="209"/>
      <c r="O172" s="200">
        <f>見積書!O172</f>
        <v>0</v>
      </c>
      <c r="P172" s="201"/>
      <c r="Q172" s="201"/>
      <c r="R172" s="201"/>
      <c r="S172" s="201"/>
      <c r="T172" s="201"/>
      <c r="U172" s="201"/>
      <c r="V172" s="201"/>
      <c r="W172" s="201"/>
      <c r="X172" s="202"/>
      <c r="Y172" s="210">
        <f>見積書!Y172</f>
        <v>0</v>
      </c>
      <c r="Z172" s="211"/>
      <c r="AA172" s="211"/>
      <c r="AB172" s="211"/>
      <c r="AC172" s="229">
        <f>見積書!AC172</f>
        <v>0</v>
      </c>
      <c r="AD172" s="228"/>
      <c r="AE172" s="221">
        <f>見積書!AE172</f>
        <v>0</v>
      </c>
      <c r="AF172" s="212"/>
      <c r="AG172" s="212"/>
      <c r="AH172" s="212"/>
      <c r="AI172" s="212"/>
      <c r="AJ172" s="212"/>
      <c r="AK172" s="212"/>
      <c r="AL172" s="212"/>
      <c r="AM172" s="222"/>
      <c r="AN172" s="223"/>
      <c r="AO172" s="211"/>
      <c r="AP172" s="211"/>
      <c r="AQ172" s="211"/>
      <c r="AR172" s="212"/>
      <c r="AS172" s="212"/>
      <c r="AT172" s="212"/>
      <c r="AU172" s="212"/>
      <c r="AV172" s="213"/>
      <c r="AW172" s="210"/>
      <c r="AX172" s="211"/>
      <c r="AY172" s="211"/>
      <c r="AZ172" s="211"/>
      <c r="BA172" s="212"/>
      <c r="BB172" s="212"/>
      <c r="BC172" s="212"/>
      <c r="BD172" s="212"/>
      <c r="BE172" s="213"/>
    </row>
    <row r="173" spans="3:57" ht="12" customHeight="1">
      <c r="C173" s="214">
        <f>見積書!C173</f>
        <v>0</v>
      </c>
      <c r="D173" s="215"/>
      <c r="E173" s="206">
        <f>見積書!E173</f>
        <v>0</v>
      </c>
      <c r="F173" s="207"/>
      <c r="G173" s="207"/>
      <c r="H173" s="207"/>
      <c r="I173" s="207"/>
      <c r="J173" s="207"/>
      <c r="K173" s="207"/>
      <c r="L173" s="207"/>
      <c r="M173" s="207"/>
      <c r="N173" s="207"/>
      <c r="O173" s="203">
        <f>見積書!O173</f>
        <v>0</v>
      </c>
      <c r="P173" s="204"/>
      <c r="Q173" s="204"/>
      <c r="R173" s="204"/>
      <c r="S173" s="204"/>
      <c r="T173" s="204"/>
      <c r="U173" s="204"/>
      <c r="V173" s="204"/>
      <c r="W173" s="204"/>
      <c r="X173" s="205"/>
      <c r="Y173" s="216">
        <f>見積書!Y173</f>
        <v>0</v>
      </c>
      <c r="Z173" s="217"/>
      <c r="AA173" s="217"/>
      <c r="AB173" s="217"/>
      <c r="AC173" s="218">
        <f>見積書!AC173</f>
        <v>0</v>
      </c>
      <c r="AD173" s="215"/>
      <c r="AE173" s="219">
        <f>見積書!AE173</f>
        <v>0</v>
      </c>
      <c r="AF173" s="220"/>
      <c r="AG173" s="220"/>
      <c r="AH173" s="220"/>
      <c r="AI173" s="220">
        <f t="shared" ref="AI173" si="201">ROUND(Y173*AE173,0)</f>
        <v>0</v>
      </c>
      <c r="AJ173" s="220"/>
      <c r="AK173" s="220"/>
      <c r="AL173" s="220"/>
      <c r="AM173" s="224"/>
      <c r="AN173" s="225"/>
      <c r="AO173" s="217"/>
      <c r="AP173" s="217"/>
      <c r="AQ173" s="217"/>
      <c r="AR173" s="220">
        <f t="shared" ref="AR173" si="202">ROUND($AE173*AN173,0)</f>
        <v>0</v>
      </c>
      <c r="AS173" s="220"/>
      <c r="AT173" s="220"/>
      <c r="AU173" s="220"/>
      <c r="AV173" s="226"/>
      <c r="AW173" s="216"/>
      <c r="AX173" s="217"/>
      <c r="AY173" s="217"/>
      <c r="AZ173" s="217"/>
      <c r="BA173" s="220">
        <f t="shared" ref="BA173" si="203">ROUND($AE173*AW173,0)</f>
        <v>0</v>
      </c>
      <c r="BB173" s="220"/>
      <c r="BC173" s="220"/>
      <c r="BD173" s="220"/>
      <c r="BE173" s="226"/>
    </row>
    <row r="174" spans="3:57" ht="12" customHeight="1">
      <c r="C174" s="227">
        <f>見積書!C174</f>
        <v>0</v>
      </c>
      <c r="D174" s="228"/>
      <c r="E174" s="208">
        <f>見積書!E174</f>
        <v>0</v>
      </c>
      <c r="F174" s="209"/>
      <c r="G174" s="209"/>
      <c r="H174" s="209"/>
      <c r="I174" s="209"/>
      <c r="J174" s="209"/>
      <c r="K174" s="209"/>
      <c r="L174" s="209"/>
      <c r="M174" s="209"/>
      <c r="N174" s="209"/>
      <c r="O174" s="200">
        <f>見積書!O174</f>
        <v>0</v>
      </c>
      <c r="P174" s="201"/>
      <c r="Q174" s="201"/>
      <c r="R174" s="201"/>
      <c r="S174" s="201"/>
      <c r="T174" s="201"/>
      <c r="U174" s="201"/>
      <c r="V174" s="201"/>
      <c r="W174" s="201"/>
      <c r="X174" s="202"/>
      <c r="Y174" s="210">
        <f>見積書!Y174</f>
        <v>0</v>
      </c>
      <c r="Z174" s="211"/>
      <c r="AA174" s="211"/>
      <c r="AB174" s="211"/>
      <c r="AC174" s="229">
        <f>見積書!AC174</f>
        <v>0</v>
      </c>
      <c r="AD174" s="228"/>
      <c r="AE174" s="221">
        <f>見積書!AE174</f>
        <v>0</v>
      </c>
      <c r="AF174" s="212"/>
      <c r="AG174" s="212"/>
      <c r="AH174" s="212"/>
      <c r="AI174" s="212"/>
      <c r="AJ174" s="212"/>
      <c r="AK174" s="212"/>
      <c r="AL174" s="212"/>
      <c r="AM174" s="222"/>
      <c r="AN174" s="223"/>
      <c r="AO174" s="211"/>
      <c r="AP174" s="211"/>
      <c r="AQ174" s="211"/>
      <c r="AR174" s="212"/>
      <c r="AS174" s="212"/>
      <c r="AT174" s="212"/>
      <c r="AU174" s="212"/>
      <c r="AV174" s="213"/>
      <c r="AW174" s="210"/>
      <c r="AX174" s="211"/>
      <c r="AY174" s="211"/>
      <c r="AZ174" s="211"/>
      <c r="BA174" s="212"/>
      <c r="BB174" s="212"/>
      <c r="BC174" s="212"/>
      <c r="BD174" s="212"/>
      <c r="BE174" s="213"/>
    </row>
    <row r="175" spans="3:57" ht="12" customHeight="1">
      <c r="C175" s="214">
        <f>見積書!C175</f>
        <v>0</v>
      </c>
      <c r="D175" s="215"/>
      <c r="E175" s="206">
        <f>見積書!E175</f>
        <v>0</v>
      </c>
      <c r="F175" s="207"/>
      <c r="G175" s="207"/>
      <c r="H175" s="207"/>
      <c r="I175" s="207"/>
      <c r="J175" s="207"/>
      <c r="K175" s="207"/>
      <c r="L175" s="207"/>
      <c r="M175" s="207"/>
      <c r="N175" s="207"/>
      <c r="O175" s="203">
        <f>見積書!O175</f>
        <v>0</v>
      </c>
      <c r="P175" s="204"/>
      <c r="Q175" s="204"/>
      <c r="R175" s="204"/>
      <c r="S175" s="204"/>
      <c r="T175" s="204"/>
      <c r="U175" s="204"/>
      <c r="V175" s="204"/>
      <c r="W175" s="204"/>
      <c r="X175" s="205"/>
      <c r="Y175" s="216">
        <f>見積書!Y175</f>
        <v>0</v>
      </c>
      <c r="Z175" s="217"/>
      <c r="AA175" s="217"/>
      <c r="AB175" s="217"/>
      <c r="AC175" s="218">
        <f>見積書!AC175</f>
        <v>0</v>
      </c>
      <c r="AD175" s="215"/>
      <c r="AE175" s="219">
        <f>見積書!AE175</f>
        <v>0</v>
      </c>
      <c r="AF175" s="220"/>
      <c r="AG175" s="220"/>
      <c r="AH175" s="220"/>
      <c r="AI175" s="220">
        <f t="shared" ref="AI175" si="204">ROUND(Y175*AE175,0)</f>
        <v>0</v>
      </c>
      <c r="AJ175" s="220"/>
      <c r="AK175" s="220"/>
      <c r="AL175" s="220"/>
      <c r="AM175" s="224"/>
      <c r="AN175" s="225"/>
      <c r="AO175" s="217"/>
      <c r="AP175" s="217"/>
      <c r="AQ175" s="217"/>
      <c r="AR175" s="220">
        <f t="shared" ref="AR175" si="205">ROUND($AE175*AN175,0)</f>
        <v>0</v>
      </c>
      <c r="AS175" s="220"/>
      <c r="AT175" s="220"/>
      <c r="AU175" s="220"/>
      <c r="AV175" s="226"/>
      <c r="AW175" s="216"/>
      <c r="AX175" s="217"/>
      <c r="AY175" s="217"/>
      <c r="AZ175" s="217"/>
      <c r="BA175" s="220">
        <f t="shared" ref="BA175" si="206">ROUND($AE175*AW175,0)</f>
        <v>0</v>
      </c>
      <c r="BB175" s="220"/>
      <c r="BC175" s="220"/>
      <c r="BD175" s="220"/>
      <c r="BE175" s="226"/>
    </row>
    <row r="176" spans="3:57" ht="12" customHeight="1">
      <c r="C176" s="227">
        <f>見積書!C176</f>
        <v>0</v>
      </c>
      <c r="D176" s="228"/>
      <c r="E176" s="208">
        <f>見積書!E176</f>
        <v>0</v>
      </c>
      <c r="F176" s="209"/>
      <c r="G176" s="209"/>
      <c r="H176" s="209"/>
      <c r="I176" s="209"/>
      <c r="J176" s="209"/>
      <c r="K176" s="209"/>
      <c r="L176" s="209"/>
      <c r="M176" s="209"/>
      <c r="N176" s="209"/>
      <c r="O176" s="200">
        <f>見積書!O176</f>
        <v>0</v>
      </c>
      <c r="P176" s="201"/>
      <c r="Q176" s="201"/>
      <c r="R176" s="201"/>
      <c r="S176" s="201"/>
      <c r="T176" s="201"/>
      <c r="U176" s="201"/>
      <c r="V176" s="201"/>
      <c r="W176" s="201"/>
      <c r="X176" s="202"/>
      <c r="Y176" s="210">
        <f>見積書!Y176</f>
        <v>0</v>
      </c>
      <c r="Z176" s="211"/>
      <c r="AA176" s="211"/>
      <c r="AB176" s="211"/>
      <c r="AC176" s="229">
        <f>見積書!AC176</f>
        <v>0</v>
      </c>
      <c r="AD176" s="228"/>
      <c r="AE176" s="221">
        <f>見積書!AE176</f>
        <v>0</v>
      </c>
      <c r="AF176" s="212"/>
      <c r="AG176" s="212"/>
      <c r="AH176" s="212"/>
      <c r="AI176" s="212"/>
      <c r="AJ176" s="212"/>
      <c r="AK176" s="212"/>
      <c r="AL176" s="212"/>
      <c r="AM176" s="222"/>
      <c r="AN176" s="223"/>
      <c r="AO176" s="211"/>
      <c r="AP176" s="211"/>
      <c r="AQ176" s="211"/>
      <c r="AR176" s="212"/>
      <c r="AS176" s="212"/>
      <c r="AT176" s="212"/>
      <c r="AU176" s="212"/>
      <c r="AV176" s="213"/>
      <c r="AW176" s="210"/>
      <c r="AX176" s="211"/>
      <c r="AY176" s="211"/>
      <c r="AZ176" s="211"/>
      <c r="BA176" s="212"/>
      <c r="BB176" s="212"/>
      <c r="BC176" s="212"/>
      <c r="BD176" s="212"/>
      <c r="BE176" s="213"/>
    </row>
    <row r="177" spans="3:57" ht="12" customHeight="1">
      <c r="C177" s="214">
        <f>見積書!C177</f>
        <v>0</v>
      </c>
      <c r="D177" s="215"/>
      <c r="E177" s="206">
        <f>見積書!E177</f>
        <v>0</v>
      </c>
      <c r="F177" s="207"/>
      <c r="G177" s="207"/>
      <c r="H177" s="207"/>
      <c r="I177" s="207"/>
      <c r="J177" s="207"/>
      <c r="K177" s="207"/>
      <c r="L177" s="207"/>
      <c r="M177" s="207"/>
      <c r="N177" s="207"/>
      <c r="O177" s="203">
        <f>見積書!O177</f>
        <v>0</v>
      </c>
      <c r="P177" s="204"/>
      <c r="Q177" s="204"/>
      <c r="R177" s="204"/>
      <c r="S177" s="204"/>
      <c r="T177" s="204"/>
      <c r="U177" s="204"/>
      <c r="V177" s="204"/>
      <c r="W177" s="204"/>
      <c r="X177" s="205"/>
      <c r="Y177" s="216">
        <f>見積書!Y177</f>
        <v>0</v>
      </c>
      <c r="Z177" s="217"/>
      <c r="AA177" s="217"/>
      <c r="AB177" s="217"/>
      <c r="AC177" s="218">
        <f>見積書!AC177</f>
        <v>0</v>
      </c>
      <c r="AD177" s="215"/>
      <c r="AE177" s="219">
        <f>見積書!AE177</f>
        <v>0</v>
      </c>
      <c r="AF177" s="220"/>
      <c r="AG177" s="220"/>
      <c r="AH177" s="220"/>
      <c r="AI177" s="220">
        <f t="shared" ref="AI177" si="207">ROUND(Y177*AE177,0)</f>
        <v>0</v>
      </c>
      <c r="AJ177" s="220"/>
      <c r="AK177" s="220"/>
      <c r="AL177" s="220"/>
      <c r="AM177" s="224"/>
      <c r="AN177" s="225"/>
      <c r="AO177" s="217"/>
      <c r="AP177" s="217"/>
      <c r="AQ177" s="217"/>
      <c r="AR177" s="220">
        <f t="shared" ref="AR177" si="208">ROUND($AE177*AN177,0)</f>
        <v>0</v>
      </c>
      <c r="AS177" s="220"/>
      <c r="AT177" s="220"/>
      <c r="AU177" s="220"/>
      <c r="AV177" s="226"/>
      <c r="AW177" s="216"/>
      <c r="AX177" s="217"/>
      <c r="AY177" s="217"/>
      <c r="AZ177" s="217"/>
      <c r="BA177" s="220">
        <f t="shared" ref="BA177" si="209">ROUND($AE177*AW177,0)</f>
        <v>0</v>
      </c>
      <c r="BB177" s="220"/>
      <c r="BC177" s="220"/>
      <c r="BD177" s="220"/>
      <c r="BE177" s="226"/>
    </row>
    <row r="178" spans="3:57" ht="12" customHeight="1">
      <c r="C178" s="227">
        <f>見積書!C178</f>
        <v>0</v>
      </c>
      <c r="D178" s="228"/>
      <c r="E178" s="208">
        <f>見積書!E178</f>
        <v>0</v>
      </c>
      <c r="F178" s="209"/>
      <c r="G178" s="209"/>
      <c r="H178" s="209"/>
      <c r="I178" s="209"/>
      <c r="J178" s="209"/>
      <c r="K178" s="209"/>
      <c r="L178" s="209"/>
      <c r="M178" s="209"/>
      <c r="N178" s="209"/>
      <c r="O178" s="200">
        <f>見積書!O178</f>
        <v>0</v>
      </c>
      <c r="P178" s="201"/>
      <c r="Q178" s="201"/>
      <c r="R178" s="201"/>
      <c r="S178" s="201"/>
      <c r="T178" s="201"/>
      <c r="U178" s="201"/>
      <c r="V178" s="201"/>
      <c r="W178" s="201"/>
      <c r="X178" s="202"/>
      <c r="Y178" s="210">
        <f>見積書!Y178</f>
        <v>0</v>
      </c>
      <c r="Z178" s="211"/>
      <c r="AA178" s="211"/>
      <c r="AB178" s="211"/>
      <c r="AC178" s="229">
        <f>見積書!AC178</f>
        <v>0</v>
      </c>
      <c r="AD178" s="228"/>
      <c r="AE178" s="221">
        <f>見積書!AE178</f>
        <v>0</v>
      </c>
      <c r="AF178" s="212"/>
      <c r="AG178" s="212"/>
      <c r="AH178" s="212"/>
      <c r="AI178" s="212"/>
      <c r="AJ178" s="212"/>
      <c r="AK178" s="212"/>
      <c r="AL178" s="212"/>
      <c r="AM178" s="222"/>
      <c r="AN178" s="223"/>
      <c r="AO178" s="211"/>
      <c r="AP178" s="211"/>
      <c r="AQ178" s="211"/>
      <c r="AR178" s="212"/>
      <c r="AS178" s="212"/>
      <c r="AT178" s="212"/>
      <c r="AU178" s="212"/>
      <c r="AV178" s="213"/>
      <c r="AW178" s="210"/>
      <c r="AX178" s="211"/>
      <c r="AY178" s="211"/>
      <c r="AZ178" s="211"/>
      <c r="BA178" s="212"/>
      <c r="BB178" s="212"/>
      <c r="BC178" s="212"/>
      <c r="BD178" s="212"/>
      <c r="BE178" s="213"/>
    </row>
    <row r="179" spans="3:57" ht="12" customHeight="1">
      <c r="C179" s="214">
        <f>見積書!C179</f>
        <v>0</v>
      </c>
      <c r="D179" s="215"/>
      <c r="E179" s="206">
        <f>見積書!E179</f>
        <v>0</v>
      </c>
      <c r="F179" s="207"/>
      <c r="G179" s="207"/>
      <c r="H179" s="207"/>
      <c r="I179" s="207"/>
      <c r="J179" s="207"/>
      <c r="K179" s="207"/>
      <c r="L179" s="207"/>
      <c r="M179" s="207"/>
      <c r="N179" s="207"/>
      <c r="O179" s="203">
        <f>見積書!O179</f>
        <v>0</v>
      </c>
      <c r="P179" s="204"/>
      <c r="Q179" s="204"/>
      <c r="R179" s="204"/>
      <c r="S179" s="204"/>
      <c r="T179" s="204"/>
      <c r="U179" s="204"/>
      <c r="V179" s="204"/>
      <c r="W179" s="204"/>
      <c r="X179" s="205"/>
      <c r="Y179" s="216">
        <f>見積書!Y179</f>
        <v>0</v>
      </c>
      <c r="Z179" s="217"/>
      <c r="AA179" s="217"/>
      <c r="AB179" s="217"/>
      <c r="AC179" s="218">
        <f>見積書!AC179</f>
        <v>0</v>
      </c>
      <c r="AD179" s="215"/>
      <c r="AE179" s="219">
        <f>見積書!AE179</f>
        <v>0</v>
      </c>
      <c r="AF179" s="220"/>
      <c r="AG179" s="220"/>
      <c r="AH179" s="220"/>
      <c r="AI179" s="220">
        <f t="shared" ref="AI179" si="210">ROUND(Y179*AE179,0)</f>
        <v>0</v>
      </c>
      <c r="AJ179" s="220"/>
      <c r="AK179" s="220"/>
      <c r="AL179" s="220"/>
      <c r="AM179" s="224"/>
      <c r="AN179" s="225"/>
      <c r="AO179" s="217"/>
      <c r="AP179" s="217"/>
      <c r="AQ179" s="217"/>
      <c r="AR179" s="220">
        <f t="shared" ref="AR179" si="211">ROUND($AE179*AN179,0)</f>
        <v>0</v>
      </c>
      <c r="AS179" s="220"/>
      <c r="AT179" s="220"/>
      <c r="AU179" s="220"/>
      <c r="AV179" s="226"/>
      <c r="AW179" s="216"/>
      <c r="AX179" s="217"/>
      <c r="AY179" s="217"/>
      <c r="AZ179" s="217"/>
      <c r="BA179" s="220">
        <f t="shared" ref="BA179" si="212">ROUND($AE179*AW179,0)</f>
        <v>0</v>
      </c>
      <c r="BB179" s="220"/>
      <c r="BC179" s="220"/>
      <c r="BD179" s="220"/>
      <c r="BE179" s="226"/>
    </row>
    <row r="180" spans="3:57" ht="12" customHeight="1">
      <c r="C180" s="227">
        <f>見積書!C180</f>
        <v>0</v>
      </c>
      <c r="D180" s="228"/>
      <c r="E180" s="208">
        <f>見積書!E180</f>
        <v>0</v>
      </c>
      <c r="F180" s="209"/>
      <c r="G180" s="209"/>
      <c r="H180" s="209"/>
      <c r="I180" s="209"/>
      <c r="J180" s="209"/>
      <c r="K180" s="209"/>
      <c r="L180" s="209"/>
      <c r="M180" s="209"/>
      <c r="N180" s="209"/>
      <c r="O180" s="200">
        <f>見積書!O180</f>
        <v>0</v>
      </c>
      <c r="P180" s="201"/>
      <c r="Q180" s="201"/>
      <c r="R180" s="201"/>
      <c r="S180" s="201"/>
      <c r="T180" s="201"/>
      <c r="U180" s="201"/>
      <c r="V180" s="201"/>
      <c r="W180" s="201"/>
      <c r="X180" s="202"/>
      <c r="Y180" s="210">
        <f>見積書!Y180</f>
        <v>0</v>
      </c>
      <c r="Z180" s="211"/>
      <c r="AA180" s="211"/>
      <c r="AB180" s="211"/>
      <c r="AC180" s="229">
        <f>見積書!AC180</f>
        <v>0</v>
      </c>
      <c r="AD180" s="228"/>
      <c r="AE180" s="221">
        <f>見積書!AE180</f>
        <v>0</v>
      </c>
      <c r="AF180" s="212"/>
      <c r="AG180" s="212"/>
      <c r="AH180" s="212"/>
      <c r="AI180" s="212"/>
      <c r="AJ180" s="212"/>
      <c r="AK180" s="212"/>
      <c r="AL180" s="212"/>
      <c r="AM180" s="222"/>
      <c r="AN180" s="223"/>
      <c r="AO180" s="211"/>
      <c r="AP180" s="211"/>
      <c r="AQ180" s="211"/>
      <c r="AR180" s="212"/>
      <c r="AS180" s="212"/>
      <c r="AT180" s="212"/>
      <c r="AU180" s="212"/>
      <c r="AV180" s="213"/>
      <c r="AW180" s="210"/>
      <c r="AX180" s="211"/>
      <c r="AY180" s="211"/>
      <c r="AZ180" s="211"/>
      <c r="BA180" s="212"/>
      <c r="BB180" s="212"/>
      <c r="BC180" s="212"/>
      <c r="BD180" s="212"/>
      <c r="BE180" s="213"/>
    </row>
    <row r="181" spans="3:57" ht="12" customHeight="1">
      <c r="C181" s="214">
        <f>見積書!C181</f>
        <v>0</v>
      </c>
      <c r="D181" s="215"/>
      <c r="E181" s="206">
        <f>見積書!E181</f>
        <v>0</v>
      </c>
      <c r="F181" s="207"/>
      <c r="G181" s="207"/>
      <c r="H181" s="207"/>
      <c r="I181" s="207"/>
      <c r="J181" s="207"/>
      <c r="K181" s="207"/>
      <c r="L181" s="207"/>
      <c r="M181" s="207"/>
      <c r="N181" s="207"/>
      <c r="O181" s="203">
        <f>見積書!O181</f>
        <v>0</v>
      </c>
      <c r="P181" s="204"/>
      <c r="Q181" s="204"/>
      <c r="R181" s="204"/>
      <c r="S181" s="204"/>
      <c r="T181" s="204"/>
      <c r="U181" s="204"/>
      <c r="V181" s="204"/>
      <c r="W181" s="204"/>
      <c r="X181" s="205"/>
      <c r="Y181" s="216">
        <f>見積書!Y181</f>
        <v>0</v>
      </c>
      <c r="Z181" s="217"/>
      <c r="AA181" s="217"/>
      <c r="AB181" s="217"/>
      <c r="AC181" s="218">
        <f>見積書!AC181</f>
        <v>0</v>
      </c>
      <c r="AD181" s="215"/>
      <c r="AE181" s="219">
        <f>見積書!AE181</f>
        <v>0</v>
      </c>
      <c r="AF181" s="220"/>
      <c r="AG181" s="220"/>
      <c r="AH181" s="220"/>
      <c r="AI181" s="220">
        <f t="shared" ref="AI181" si="213">ROUND(Y181*AE181,0)</f>
        <v>0</v>
      </c>
      <c r="AJ181" s="220"/>
      <c r="AK181" s="220"/>
      <c r="AL181" s="220"/>
      <c r="AM181" s="224"/>
      <c r="AN181" s="225"/>
      <c r="AO181" s="217"/>
      <c r="AP181" s="217"/>
      <c r="AQ181" s="217"/>
      <c r="AR181" s="220">
        <f t="shared" ref="AR181" si="214">ROUND($AE181*AN181,0)</f>
        <v>0</v>
      </c>
      <c r="AS181" s="220"/>
      <c r="AT181" s="220"/>
      <c r="AU181" s="220"/>
      <c r="AV181" s="226"/>
      <c r="AW181" s="216"/>
      <c r="AX181" s="217"/>
      <c r="AY181" s="217"/>
      <c r="AZ181" s="217"/>
      <c r="BA181" s="220">
        <f t="shared" ref="BA181" si="215">ROUND($AE181*AW181,0)</f>
        <v>0</v>
      </c>
      <c r="BB181" s="220"/>
      <c r="BC181" s="220"/>
      <c r="BD181" s="220"/>
      <c r="BE181" s="226"/>
    </row>
    <row r="182" spans="3:57" ht="12" customHeight="1">
      <c r="C182" s="227">
        <f>見積書!C182</f>
        <v>0</v>
      </c>
      <c r="D182" s="228"/>
      <c r="E182" s="208">
        <f>見積書!E182</f>
        <v>0</v>
      </c>
      <c r="F182" s="209"/>
      <c r="G182" s="209"/>
      <c r="H182" s="209"/>
      <c r="I182" s="209"/>
      <c r="J182" s="209"/>
      <c r="K182" s="209"/>
      <c r="L182" s="209"/>
      <c r="M182" s="209"/>
      <c r="N182" s="209"/>
      <c r="O182" s="200">
        <f>見積書!O182</f>
        <v>0</v>
      </c>
      <c r="P182" s="201"/>
      <c r="Q182" s="201"/>
      <c r="R182" s="201"/>
      <c r="S182" s="201"/>
      <c r="T182" s="201"/>
      <c r="U182" s="201"/>
      <c r="V182" s="201"/>
      <c r="W182" s="201"/>
      <c r="X182" s="202"/>
      <c r="Y182" s="210">
        <f>見積書!Y182</f>
        <v>0</v>
      </c>
      <c r="Z182" s="211"/>
      <c r="AA182" s="211"/>
      <c r="AB182" s="211"/>
      <c r="AC182" s="229">
        <f>見積書!AC182</f>
        <v>0</v>
      </c>
      <c r="AD182" s="228"/>
      <c r="AE182" s="221">
        <f>見積書!AE182</f>
        <v>0</v>
      </c>
      <c r="AF182" s="212"/>
      <c r="AG182" s="212"/>
      <c r="AH182" s="212"/>
      <c r="AI182" s="212"/>
      <c r="AJ182" s="212"/>
      <c r="AK182" s="212"/>
      <c r="AL182" s="212"/>
      <c r="AM182" s="222"/>
      <c r="AN182" s="223"/>
      <c r="AO182" s="211"/>
      <c r="AP182" s="211"/>
      <c r="AQ182" s="211"/>
      <c r="AR182" s="212"/>
      <c r="AS182" s="212"/>
      <c r="AT182" s="212"/>
      <c r="AU182" s="212"/>
      <c r="AV182" s="213"/>
      <c r="AW182" s="210"/>
      <c r="AX182" s="211"/>
      <c r="AY182" s="211"/>
      <c r="AZ182" s="211"/>
      <c r="BA182" s="212"/>
      <c r="BB182" s="212"/>
      <c r="BC182" s="212"/>
      <c r="BD182" s="212"/>
      <c r="BE182" s="213"/>
    </row>
    <row r="183" spans="3:57" ht="12" customHeight="1">
      <c r="C183" s="214">
        <f>見積書!C183</f>
        <v>0</v>
      </c>
      <c r="D183" s="215"/>
      <c r="E183" s="206">
        <f>見積書!E183</f>
        <v>0</v>
      </c>
      <c r="F183" s="207"/>
      <c r="G183" s="207"/>
      <c r="H183" s="207"/>
      <c r="I183" s="207"/>
      <c r="J183" s="207"/>
      <c r="K183" s="207"/>
      <c r="L183" s="207"/>
      <c r="M183" s="207"/>
      <c r="N183" s="207"/>
      <c r="O183" s="203">
        <f>見積書!O183</f>
        <v>0</v>
      </c>
      <c r="P183" s="204"/>
      <c r="Q183" s="204"/>
      <c r="R183" s="204"/>
      <c r="S183" s="204"/>
      <c r="T183" s="204"/>
      <c r="U183" s="204"/>
      <c r="V183" s="204"/>
      <c r="W183" s="204"/>
      <c r="X183" s="205"/>
      <c r="Y183" s="216">
        <f>見積書!Y183</f>
        <v>0</v>
      </c>
      <c r="Z183" s="217"/>
      <c r="AA183" s="217"/>
      <c r="AB183" s="217"/>
      <c r="AC183" s="218">
        <f>見積書!AC183</f>
        <v>0</v>
      </c>
      <c r="AD183" s="215"/>
      <c r="AE183" s="219">
        <f>見積書!AE183</f>
        <v>0</v>
      </c>
      <c r="AF183" s="220"/>
      <c r="AG183" s="220"/>
      <c r="AH183" s="220"/>
      <c r="AI183" s="220">
        <f t="shared" ref="AI183" si="216">ROUND(Y183*AE183,0)</f>
        <v>0</v>
      </c>
      <c r="AJ183" s="220"/>
      <c r="AK183" s="220"/>
      <c r="AL183" s="220"/>
      <c r="AM183" s="224"/>
      <c r="AN183" s="225"/>
      <c r="AO183" s="217"/>
      <c r="AP183" s="217"/>
      <c r="AQ183" s="217"/>
      <c r="AR183" s="220">
        <f t="shared" ref="AR183" si="217">ROUND($AE183*AN183,0)</f>
        <v>0</v>
      </c>
      <c r="AS183" s="220"/>
      <c r="AT183" s="220"/>
      <c r="AU183" s="220"/>
      <c r="AV183" s="226"/>
      <c r="AW183" s="216"/>
      <c r="AX183" s="217"/>
      <c r="AY183" s="217"/>
      <c r="AZ183" s="217"/>
      <c r="BA183" s="220">
        <f t="shared" ref="BA183" si="218">ROUND($AE183*AW183,0)</f>
        <v>0</v>
      </c>
      <c r="BB183" s="220"/>
      <c r="BC183" s="220"/>
      <c r="BD183" s="220"/>
      <c r="BE183" s="226"/>
    </row>
    <row r="184" spans="3:57" ht="12" customHeight="1">
      <c r="C184" s="227">
        <f>見積書!C184</f>
        <v>0</v>
      </c>
      <c r="D184" s="228"/>
      <c r="E184" s="208">
        <f>見積書!E184</f>
        <v>0</v>
      </c>
      <c r="F184" s="209"/>
      <c r="G184" s="209"/>
      <c r="H184" s="209"/>
      <c r="I184" s="209"/>
      <c r="J184" s="209"/>
      <c r="K184" s="209"/>
      <c r="L184" s="209"/>
      <c r="M184" s="209"/>
      <c r="N184" s="209"/>
      <c r="O184" s="200">
        <f>見積書!O184</f>
        <v>0</v>
      </c>
      <c r="P184" s="201"/>
      <c r="Q184" s="201"/>
      <c r="R184" s="201"/>
      <c r="S184" s="201"/>
      <c r="T184" s="201"/>
      <c r="U184" s="201"/>
      <c r="V184" s="201"/>
      <c r="W184" s="201"/>
      <c r="X184" s="202"/>
      <c r="Y184" s="210">
        <f>見積書!Y184</f>
        <v>0</v>
      </c>
      <c r="Z184" s="211"/>
      <c r="AA184" s="211"/>
      <c r="AB184" s="211"/>
      <c r="AC184" s="229">
        <f>見積書!AC184</f>
        <v>0</v>
      </c>
      <c r="AD184" s="228"/>
      <c r="AE184" s="221">
        <f>見積書!AE184</f>
        <v>0</v>
      </c>
      <c r="AF184" s="212"/>
      <c r="AG184" s="212"/>
      <c r="AH184" s="212"/>
      <c r="AI184" s="212"/>
      <c r="AJ184" s="212"/>
      <c r="AK184" s="212"/>
      <c r="AL184" s="212"/>
      <c r="AM184" s="222"/>
      <c r="AN184" s="223"/>
      <c r="AO184" s="211"/>
      <c r="AP184" s="211"/>
      <c r="AQ184" s="211"/>
      <c r="AR184" s="212"/>
      <c r="AS184" s="212"/>
      <c r="AT184" s="212"/>
      <c r="AU184" s="212"/>
      <c r="AV184" s="213"/>
      <c r="AW184" s="210"/>
      <c r="AX184" s="211"/>
      <c r="AY184" s="211"/>
      <c r="AZ184" s="211"/>
      <c r="BA184" s="212"/>
      <c r="BB184" s="212"/>
      <c r="BC184" s="212"/>
      <c r="BD184" s="212"/>
      <c r="BE184" s="213"/>
    </row>
    <row r="185" spans="3:57" ht="12" customHeight="1">
      <c r="C185" s="214">
        <f>見積書!C185</f>
        <v>0</v>
      </c>
      <c r="D185" s="215"/>
      <c r="E185" s="206">
        <f>見積書!E185</f>
        <v>0</v>
      </c>
      <c r="F185" s="207"/>
      <c r="G185" s="207"/>
      <c r="H185" s="207"/>
      <c r="I185" s="207"/>
      <c r="J185" s="207"/>
      <c r="K185" s="207"/>
      <c r="L185" s="207"/>
      <c r="M185" s="207"/>
      <c r="N185" s="207"/>
      <c r="O185" s="203">
        <f>見積書!O185</f>
        <v>0</v>
      </c>
      <c r="P185" s="204"/>
      <c r="Q185" s="204"/>
      <c r="R185" s="204"/>
      <c r="S185" s="204"/>
      <c r="T185" s="204"/>
      <c r="U185" s="204"/>
      <c r="V185" s="204"/>
      <c r="W185" s="204"/>
      <c r="X185" s="205"/>
      <c r="Y185" s="216">
        <f>見積書!Y185</f>
        <v>0</v>
      </c>
      <c r="Z185" s="217"/>
      <c r="AA185" s="217"/>
      <c r="AB185" s="217"/>
      <c r="AC185" s="218">
        <f>見積書!AC185</f>
        <v>0</v>
      </c>
      <c r="AD185" s="215"/>
      <c r="AE185" s="219">
        <f>見積書!AE185</f>
        <v>0</v>
      </c>
      <c r="AF185" s="220"/>
      <c r="AG185" s="220"/>
      <c r="AH185" s="220"/>
      <c r="AI185" s="220">
        <f t="shared" ref="AI185" si="219">ROUND(Y185*AE185,0)</f>
        <v>0</v>
      </c>
      <c r="AJ185" s="220"/>
      <c r="AK185" s="220"/>
      <c r="AL185" s="220"/>
      <c r="AM185" s="224"/>
      <c r="AN185" s="225"/>
      <c r="AO185" s="217"/>
      <c r="AP185" s="217"/>
      <c r="AQ185" s="217"/>
      <c r="AR185" s="220">
        <f t="shared" ref="AR185" si="220">ROUND($AE185*AN185,0)</f>
        <v>0</v>
      </c>
      <c r="AS185" s="220"/>
      <c r="AT185" s="220"/>
      <c r="AU185" s="220"/>
      <c r="AV185" s="226"/>
      <c r="AW185" s="216"/>
      <c r="AX185" s="217"/>
      <c r="AY185" s="217"/>
      <c r="AZ185" s="217"/>
      <c r="BA185" s="220">
        <f t="shared" ref="BA185" si="221">ROUND($AE185*AW185,0)</f>
        <v>0</v>
      </c>
      <c r="BB185" s="220"/>
      <c r="BC185" s="220"/>
      <c r="BD185" s="220"/>
      <c r="BE185" s="226"/>
    </row>
    <row r="186" spans="3:57" ht="12" customHeight="1">
      <c r="C186" s="227">
        <f>見積書!C186</f>
        <v>0</v>
      </c>
      <c r="D186" s="228"/>
      <c r="E186" s="208">
        <f>見積書!E186</f>
        <v>0</v>
      </c>
      <c r="F186" s="209"/>
      <c r="G186" s="209"/>
      <c r="H186" s="209"/>
      <c r="I186" s="209"/>
      <c r="J186" s="209"/>
      <c r="K186" s="209"/>
      <c r="L186" s="209"/>
      <c r="M186" s="209"/>
      <c r="N186" s="209"/>
      <c r="O186" s="200">
        <f>見積書!O186</f>
        <v>0</v>
      </c>
      <c r="P186" s="201"/>
      <c r="Q186" s="201"/>
      <c r="R186" s="201"/>
      <c r="S186" s="201"/>
      <c r="T186" s="201"/>
      <c r="U186" s="201"/>
      <c r="V186" s="201"/>
      <c r="W186" s="201"/>
      <c r="X186" s="202"/>
      <c r="Y186" s="210">
        <f>見積書!Y186</f>
        <v>0</v>
      </c>
      <c r="Z186" s="211"/>
      <c r="AA186" s="211"/>
      <c r="AB186" s="211"/>
      <c r="AC186" s="229">
        <f>見積書!AC186</f>
        <v>0</v>
      </c>
      <c r="AD186" s="228"/>
      <c r="AE186" s="221">
        <f>見積書!AE186</f>
        <v>0</v>
      </c>
      <c r="AF186" s="212"/>
      <c r="AG186" s="212"/>
      <c r="AH186" s="212"/>
      <c r="AI186" s="212"/>
      <c r="AJ186" s="212"/>
      <c r="AK186" s="212"/>
      <c r="AL186" s="212"/>
      <c r="AM186" s="222"/>
      <c r="AN186" s="223"/>
      <c r="AO186" s="211"/>
      <c r="AP186" s="211"/>
      <c r="AQ186" s="211"/>
      <c r="AR186" s="212"/>
      <c r="AS186" s="212"/>
      <c r="AT186" s="212"/>
      <c r="AU186" s="212"/>
      <c r="AV186" s="213"/>
      <c r="AW186" s="210"/>
      <c r="AX186" s="211"/>
      <c r="AY186" s="211"/>
      <c r="AZ186" s="211"/>
      <c r="BA186" s="212"/>
      <c r="BB186" s="212"/>
      <c r="BC186" s="212"/>
      <c r="BD186" s="212"/>
      <c r="BE186" s="213"/>
    </row>
    <row r="187" spans="3:57" ht="12" customHeight="1">
      <c r="C187" s="214">
        <f>見積書!C187</f>
        <v>0</v>
      </c>
      <c r="D187" s="215"/>
      <c r="E187" s="206">
        <f>見積書!E187</f>
        <v>0</v>
      </c>
      <c r="F187" s="207"/>
      <c r="G187" s="207"/>
      <c r="H187" s="207"/>
      <c r="I187" s="207"/>
      <c r="J187" s="207"/>
      <c r="K187" s="207"/>
      <c r="L187" s="207"/>
      <c r="M187" s="207"/>
      <c r="N187" s="207"/>
      <c r="O187" s="203">
        <f>見積書!O187</f>
        <v>0</v>
      </c>
      <c r="P187" s="204"/>
      <c r="Q187" s="204"/>
      <c r="R187" s="204"/>
      <c r="S187" s="204"/>
      <c r="T187" s="204"/>
      <c r="U187" s="204"/>
      <c r="V187" s="204"/>
      <c r="W187" s="204"/>
      <c r="X187" s="205"/>
      <c r="Y187" s="216">
        <f>見積書!Y187</f>
        <v>0</v>
      </c>
      <c r="Z187" s="217"/>
      <c r="AA187" s="217"/>
      <c r="AB187" s="217"/>
      <c r="AC187" s="218">
        <f>見積書!AC187</f>
        <v>0</v>
      </c>
      <c r="AD187" s="215"/>
      <c r="AE187" s="219">
        <f>見積書!AE187</f>
        <v>0</v>
      </c>
      <c r="AF187" s="220"/>
      <c r="AG187" s="220"/>
      <c r="AH187" s="220"/>
      <c r="AI187" s="220">
        <f t="shared" ref="AI187" si="222">ROUND(Y187*AE187,0)</f>
        <v>0</v>
      </c>
      <c r="AJ187" s="220"/>
      <c r="AK187" s="220"/>
      <c r="AL187" s="220"/>
      <c r="AM187" s="224"/>
      <c r="AN187" s="225"/>
      <c r="AO187" s="217"/>
      <c r="AP187" s="217"/>
      <c r="AQ187" s="217"/>
      <c r="AR187" s="220">
        <f t="shared" ref="AR187" si="223">ROUND($AE187*AN187,0)</f>
        <v>0</v>
      </c>
      <c r="AS187" s="220"/>
      <c r="AT187" s="220"/>
      <c r="AU187" s="220"/>
      <c r="AV187" s="226"/>
      <c r="AW187" s="216"/>
      <c r="AX187" s="217"/>
      <c r="AY187" s="217"/>
      <c r="AZ187" s="217"/>
      <c r="BA187" s="220">
        <f t="shared" ref="BA187" si="224">ROUND($AE187*AW187,0)</f>
        <v>0</v>
      </c>
      <c r="BB187" s="220"/>
      <c r="BC187" s="220"/>
      <c r="BD187" s="220"/>
      <c r="BE187" s="226"/>
    </row>
    <row r="188" spans="3:57" ht="12" customHeight="1">
      <c r="C188" s="227">
        <f>見積書!C188</f>
        <v>0</v>
      </c>
      <c r="D188" s="228"/>
      <c r="E188" s="208">
        <f>見積書!E188</f>
        <v>0</v>
      </c>
      <c r="F188" s="209"/>
      <c r="G188" s="209"/>
      <c r="H188" s="209"/>
      <c r="I188" s="209"/>
      <c r="J188" s="209"/>
      <c r="K188" s="209"/>
      <c r="L188" s="209"/>
      <c r="M188" s="209"/>
      <c r="N188" s="209"/>
      <c r="O188" s="200">
        <f>見積書!O188</f>
        <v>0</v>
      </c>
      <c r="P188" s="201"/>
      <c r="Q188" s="201"/>
      <c r="R188" s="201"/>
      <c r="S188" s="201"/>
      <c r="T188" s="201"/>
      <c r="U188" s="201"/>
      <c r="V188" s="201"/>
      <c r="W188" s="201"/>
      <c r="X188" s="202"/>
      <c r="Y188" s="210">
        <f>見積書!Y188</f>
        <v>0</v>
      </c>
      <c r="Z188" s="211"/>
      <c r="AA188" s="211"/>
      <c r="AB188" s="211"/>
      <c r="AC188" s="229">
        <f>見積書!AC188</f>
        <v>0</v>
      </c>
      <c r="AD188" s="228"/>
      <c r="AE188" s="221">
        <f>見積書!AE188</f>
        <v>0</v>
      </c>
      <c r="AF188" s="212"/>
      <c r="AG188" s="212"/>
      <c r="AH188" s="212"/>
      <c r="AI188" s="212"/>
      <c r="AJ188" s="212"/>
      <c r="AK188" s="212"/>
      <c r="AL188" s="212"/>
      <c r="AM188" s="222"/>
      <c r="AN188" s="223"/>
      <c r="AO188" s="211"/>
      <c r="AP188" s="211"/>
      <c r="AQ188" s="211"/>
      <c r="AR188" s="212"/>
      <c r="AS188" s="212"/>
      <c r="AT188" s="212"/>
      <c r="AU188" s="212"/>
      <c r="AV188" s="213"/>
      <c r="AW188" s="210"/>
      <c r="AX188" s="211"/>
      <c r="AY188" s="211"/>
      <c r="AZ188" s="211"/>
      <c r="BA188" s="212"/>
      <c r="BB188" s="212"/>
      <c r="BC188" s="212"/>
      <c r="BD188" s="212"/>
      <c r="BE188" s="213"/>
    </row>
    <row r="189" spans="3:57" ht="12" customHeight="1">
      <c r="C189" s="214">
        <f>見積書!C189</f>
        <v>0</v>
      </c>
      <c r="D189" s="215"/>
      <c r="E189" s="206">
        <f>見積書!E189</f>
        <v>0</v>
      </c>
      <c r="F189" s="207"/>
      <c r="G189" s="207"/>
      <c r="H189" s="207"/>
      <c r="I189" s="207"/>
      <c r="J189" s="207"/>
      <c r="K189" s="207"/>
      <c r="L189" s="207"/>
      <c r="M189" s="207"/>
      <c r="N189" s="207"/>
      <c r="O189" s="203">
        <f>見積書!O189</f>
        <v>0</v>
      </c>
      <c r="P189" s="204"/>
      <c r="Q189" s="204"/>
      <c r="R189" s="204"/>
      <c r="S189" s="204"/>
      <c r="T189" s="204"/>
      <c r="U189" s="204"/>
      <c r="V189" s="204"/>
      <c r="W189" s="204"/>
      <c r="X189" s="205"/>
      <c r="Y189" s="216">
        <f>見積書!Y189</f>
        <v>0</v>
      </c>
      <c r="Z189" s="217"/>
      <c r="AA189" s="217"/>
      <c r="AB189" s="217"/>
      <c r="AC189" s="218">
        <f>見積書!AC189</f>
        <v>0</v>
      </c>
      <c r="AD189" s="215"/>
      <c r="AE189" s="219">
        <f>見積書!AE189</f>
        <v>0</v>
      </c>
      <c r="AF189" s="220"/>
      <c r="AG189" s="220"/>
      <c r="AH189" s="220"/>
      <c r="AI189" s="220">
        <f t="shared" ref="AI189" si="225">ROUND(Y189*AE189,0)</f>
        <v>0</v>
      </c>
      <c r="AJ189" s="220"/>
      <c r="AK189" s="220"/>
      <c r="AL189" s="220"/>
      <c r="AM189" s="224"/>
      <c r="AN189" s="225"/>
      <c r="AO189" s="217"/>
      <c r="AP189" s="217"/>
      <c r="AQ189" s="217"/>
      <c r="AR189" s="220">
        <f t="shared" ref="AR189" si="226">ROUND($AE189*AN189,0)</f>
        <v>0</v>
      </c>
      <c r="AS189" s="220"/>
      <c r="AT189" s="220"/>
      <c r="AU189" s="220"/>
      <c r="AV189" s="226"/>
      <c r="AW189" s="216"/>
      <c r="AX189" s="217"/>
      <c r="AY189" s="217"/>
      <c r="AZ189" s="217"/>
      <c r="BA189" s="220">
        <f t="shared" ref="BA189" si="227">ROUND($AE189*AW189,0)</f>
        <v>0</v>
      </c>
      <c r="BB189" s="220"/>
      <c r="BC189" s="220"/>
      <c r="BD189" s="220"/>
      <c r="BE189" s="226"/>
    </row>
    <row r="190" spans="3:57" ht="12" customHeight="1">
      <c r="C190" s="227">
        <f>見積書!C190</f>
        <v>0</v>
      </c>
      <c r="D190" s="228"/>
      <c r="E190" s="208">
        <f>見積書!E190</f>
        <v>0</v>
      </c>
      <c r="F190" s="209"/>
      <c r="G190" s="209"/>
      <c r="H190" s="209"/>
      <c r="I190" s="209"/>
      <c r="J190" s="209"/>
      <c r="K190" s="209"/>
      <c r="L190" s="209"/>
      <c r="M190" s="209"/>
      <c r="N190" s="209"/>
      <c r="O190" s="200">
        <f>見積書!O190</f>
        <v>0</v>
      </c>
      <c r="P190" s="201"/>
      <c r="Q190" s="201"/>
      <c r="R190" s="201"/>
      <c r="S190" s="201"/>
      <c r="T190" s="201"/>
      <c r="U190" s="201"/>
      <c r="V190" s="201"/>
      <c r="W190" s="201"/>
      <c r="X190" s="202"/>
      <c r="Y190" s="210">
        <f>見積書!Y190</f>
        <v>0</v>
      </c>
      <c r="Z190" s="211"/>
      <c r="AA190" s="211"/>
      <c r="AB190" s="211"/>
      <c r="AC190" s="229">
        <f>見積書!AC190</f>
        <v>0</v>
      </c>
      <c r="AD190" s="228"/>
      <c r="AE190" s="221">
        <f>見積書!AE190</f>
        <v>0</v>
      </c>
      <c r="AF190" s="212"/>
      <c r="AG190" s="212"/>
      <c r="AH190" s="212"/>
      <c r="AI190" s="212"/>
      <c r="AJ190" s="212"/>
      <c r="AK190" s="212"/>
      <c r="AL190" s="212"/>
      <c r="AM190" s="222"/>
      <c r="AN190" s="223"/>
      <c r="AO190" s="211"/>
      <c r="AP190" s="211"/>
      <c r="AQ190" s="211"/>
      <c r="AR190" s="212"/>
      <c r="AS190" s="212"/>
      <c r="AT190" s="212"/>
      <c r="AU190" s="212"/>
      <c r="AV190" s="213"/>
      <c r="AW190" s="210"/>
      <c r="AX190" s="211"/>
      <c r="AY190" s="211"/>
      <c r="AZ190" s="211"/>
      <c r="BA190" s="212"/>
      <c r="BB190" s="212"/>
      <c r="BC190" s="212"/>
      <c r="BD190" s="212"/>
      <c r="BE190" s="213"/>
    </row>
    <row r="191" spans="3:57" ht="12" customHeight="1">
      <c r="C191" s="214">
        <f>見積書!C191</f>
        <v>0</v>
      </c>
      <c r="D191" s="215"/>
      <c r="E191" s="206">
        <f>見積書!E191</f>
        <v>0</v>
      </c>
      <c r="F191" s="207"/>
      <c r="G191" s="207"/>
      <c r="H191" s="207"/>
      <c r="I191" s="207"/>
      <c r="J191" s="207"/>
      <c r="K191" s="207"/>
      <c r="L191" s="207"/>
      <c r="M191" s="207"/>
      <c r="N191" s="207"/>
      <c r="O191" s="203">
        <f>見積書!O191</f>
        <v>0</v>
      </c>
      <c r="P191" s="204"/>
      <c r="Q191" s="204"/>
      <c r="R191" s="204"/>
      <c r="S191" s="204"/>
      <c r="T191" s="204"/>
      <c r="U191" s="204"/>
      <c r="V191" s="204"/>
      <c r="W191" s="204"/>
      <c r="X191" s="205"/>
      <c r="Y191" s="216">
        <f>見積書!Y191</f>
        <v>0</v>
      </c>
      <c r="Z191" s="217"/>
      <c r="AA191" s="217"/>
      <c r="AB191" s="217"/>
      <c r="AC191" s="218">
        <f>見積書!AC191</f>
        <v>0</v>
      </c>
      <c r="AD191" s="215"/>
      <c r="AE191" s="219">
        <f>見積書!AE191</f>
        <v>0</v>
      </c>
      <c r="AF191" s="220"/>
      <c r="AG191" s="220"/>
      <c r="AH191" s="220"/>
      <c r="AI191" s="220">
        <f t="shared" ref="AI191" si="228">ROUND(Y191*AE191,0)</f>
        <v>0</v>
      </c>
      <c r="AJ191" s="220"/>
      <c r="AK191" s="220"/>
      <c r="AL191" s="220"/>
      <c r="AM191" s="224"/>
      <c r="AN191" s="225"/>
      <c r="AO191" s="217"/>
      <c r="AP191" s="217"/>
      <c r="AQ191" s="217"/>
      <c r="AR191" s="220">
        <f t="shared" ref="AR191" si="229">ROUND($AE191*AN191,0)</f>
        <v>0</v>
      </c>
      <c r="AS191" s="220"/>
      <c r="AT191" s="220"/>
      <c r="AU191" s="220"/>
      <c r="AV191" s="226"/>
      <c r="AW191" s="216"/>
      <c r="AX191" s="217"/>
      <c r="AY191" s="217"/>
      <c r="AZ191" s="217"/>
      <c r="BA191" s="220">
        <f t="shared" ref="BA191" si="230">ROUND($AE191*AW191,0)</f>
        <v>0</v>
      </c>
      <c r="BB191" s="220"/>
      <c r="BC191" s="220"/>
      <c r="BD191" s="220"/>
      <c r="BE191" s="226"/>
    </row>
    <row r="192" spans="3:57" ht="12" customHeight="1">
      <c r="C192" s="227">
        <f>見積書!C192</f>
        <v>0</v>
      </c>
      <c r="D192" s="228"/>
      <c r="E192" s="208">
        <f>見積書!E192</f>
        <v>0</v>
      </c>
      <c r="F192" s="209"/>
      <c r="G192" s="209"/>
      <c r="H192" s="209"/>
      <c r="I192" s="209"/>
      <c r="J192" s="209"/>
      <c r="K192" s="209"/>
      <c r="L192" s="209"/>
      <c r="M192" s="209"/>
      <c r="N192" s="209"/>
      <c r="O192" s="200">
        <f>見積書!O192</f>
        <v>0</v>
      </c>
      <c r="P192" s="201"/>
      <c r="Q192" s="201"/>
      <c r="R192" s="201"/>
      <c r="S192" s="201"/>
      <c r="T192" s="201"/>
      <c r="U192" s="201"/>
      <c r="V192" s="201"/>
      <c r="W192" s="201"/>
      <c r="X192" s="202"/>
      <c r="Y192" s="210">
        <f>見積書!Y192</f>
        <v>0</v>
      </c>
      <c r="Z192" s="211"/>
      <c r="AA192" s="211"/>
      <c r="AB192" s="211"/>
      <c r="AC192" s="229">
        <f>見積書!AC192</f>
        <v>0</v>
      </c>
      <c r="AD192" s="228"/>
      <c r="AE192" s="221">
        <f>見積書!AE192</f>
        <v>0</v>
      </c>
      <c r="AF192" s="212"/>
      <c r="AG192" s="212"/>
      <c r="AH192" s="212"/>
      <c r="AI192" s="212"/>
      <c r="AJ192" s="212"/>
      <c r="AK192" s="212"/>
      <c r="AL192" s="212"/>
      <c r="AM192" s="222"/>
      <c r="AN192" s="223"/>
      <c r="AO192" s="211"/>
      <c r="AP192" s="211"/>
      <c r="AQ192" s="211"/>
      <c r="AR192" s="212"/>
      <c r="AS192" s="212"/>
      <c r="AT192" s="212"/>
      <c r="AU192" s="212"/>
      <c r="AV192" s="213"/>
      <c r="AW192" s="210"/>
      <c r="AX192" s="211"/>
      <c r="AY192" s="211"/>
      <c r="AZ192" s="211"/>
      <c r="BA192" s="212"/>
      <c r="BB192" s="212"/>
      <c r="BC192" s="212"/>
      <c r="BD192" s="212"/>
      <c r="BE192" s="213"/>
    </row>
    <row r="193" spans="3:57" ht="12" customHeight="1">
      <c r="C193" s="214">
        <f>見積書!C193</f>
        <v>0</v>
      </c>
      <c r="D193" s="215"/>
      <c r="E193" s="206">
        <f>見積書!E193</f>
        <v>0</v>
      </c>
      <c r="F193" s="207"/>
      <c r="G193" s="207"/>
      <c r="H193" s="207"/>
      <c r="I193" s="207"/>
      <c r="J193" s="207"/>
      <c r="K193" s="207"/>
      <c r="L193" s="207"/>
      <c r="M193" s="207"/>
      <c r="N193" s="207"/>
      <c r="O193" s="203">
        <f>見積書!O193</f>
        <v>0</v>
      </c>
      <c r="P193" s="204"/>
      <c r="Q193" s="204"/>
      <c r="R193" s="204"/>
      <c r="S193" s="204"/>
      <c r="T193" s="204"/>
      <c r="U193" s="204"/>
      <c r="V193" s="204"/>
      <c r="W193" s="204"/>
      <c r="X193" s="205"/>
      <c r="Y193" s="216">
        <f>見積書!Y193</f>
        <v>0</v>
      </c>
      <c r="Z193" s="217"/>
      <c r="AA193" s="217"/>
      <c r="AB193" s="217"/>
      <c r="AC193" s="218">
        <f>見積書!AC193</f>
        <v>0</v>
      </c>
      <c r="AD193" s="215"/>
      <c r="AE193" s="219">
        <f>見積書!AE193</f>
        <v>0</v>
      </c>
      <c r="AF193" s="220"/>
      <c r="AG193" s="220"/>
      <c r="AH193" s="220"/>
      <c r="AI193" s="220">
        <f t="shared" ref="AI193" si="231">ROUND(Y193*AE193,0)</f>
        <v>0</v>
      </c>
      <c r="AJ193" s="220"/>
      <c r="AK193" s="220"/>
      <c r="AL193" s="220"/>
      <c r="AM193" s="224"/>
      <c r="AN193" s="225"/>
      <c r="AO193" s="217"/>
      <c r="AP193" s="217"/>
      <c r="AQ193" s="217"/>
      <c r="AR193" s="220">
        <f t="shared" ref="AR193" si="232">ROUND($AE193*AN193,0)</f>
        <v>0</v>
      </c>
      <c r="AS193" s="220"/>
      <c r="AT193" s="220"/>
      <c r="AU193" s="220"/>
      <c r="AV193" s="226"/>
      <c r="AW193" s="216"/>
      <c r="AX193" s="217"/>
      <c r="AY193" s="217"/>
      <c r="AZ193" s="217"/>
      <c r="BA193" s="220">
        <f t="shared" ref="BA193" si="233">ROUND($AE193*AW193,0)</f>
        <v>0</v>
      </c>
      <c r="BB193" s="220"/>
      <c r="BC193" s="220"/>
      <c r="BD193" s="220"/>
      <c r="BE193" s="226"/>
    </row>
    <row r="194" spans="3:57" ht="12" customHeight="1">
      <c r="C194" s="227">
        <f>見積書!C194</f>
        <v>0</v>
      </c>
      <c r="D194" s="228"/>
      <c r="E194" s="208">
        <f>見積書!E194</f>
        <v>0</v>
      </c>
      <c r="F194" s="209"/>
      <c r="G194" s="209"/>
      <c r="H194" s="209"/>
      <c r="I194" s="209"/>
      <c r="J194" s="209"/>
      <c r="K194" s="209"/>
      <c r="L194" s="209"/>
      <c r="M194" s="209"/>
      <c r="N194" s="209"/>
      <c r="O194" s="200">
        <f>見積書!O194</f>
        <v>0</v>
      </c>
      <c r="P194" s="201"/>
      <c r="Q194" s="201"/>
      <c r="R194" s="201"/>
      <c r="S194" s="201"/>
      <c r="T194" s="201"/>
      <c r="U194" s="201"/>
      <c r="V194" s="201"/>
      <c r="W194" s="201"/>
      <c r="X194" s="202"/>
      <c r="Y194" s="210">
        <f>見積書!Y194</f>
        <v>0</v>
      </c>
      <c r="Z194" s="211"/>
      <c r="AA194" s="211"/>
      <c r="AB194" s="211"/>
      <c r="AC194" s="229">
        <f>見積書!AC194</f>
        <v>0</v>
      </c>
      <c r="AD194" s="228"/>
      <c r="AE194" s="221">
        <f>見積書!AE194</f>
        <v>0</v>
      </c>
      <c r="AF194" s="212"/>
      <c r="AG194" s="212"/>
      <c r="AH194" s="212"/>
      <c r="AI194" s="212"/>
      <c r="AJ194" s="212"/>
      <c r="AK194" s="212"/>
      <c r="AL194" s="212"/>
      <c r="AM194" s="222"/>
      <c r="AN194" s="223"/>
      <c r="AO194" s="211"/>
      <c r="AP194" s="211"/>
      <c r="AQ194" s="211"/>
      <c r="AR194" s="212"/>
      <c r="AS194" s="212"/>
      <c r="AT194" s="212"/>
      <c r="AU194" s="212"/>
      <c r="AV194" s="213"/>
      <c r="AW194" s="210"/>
      <c r="AX194" s="211"/>
      <c r="AY194" s="211"/>
      <c r="AZ194" s="211"/>
      <c r="BA194" s="212"/>
      <c r="BB194" s="212"/>
      <c r="BC194" s="212"/>
      <c r="BD194" s="212"/>
      <c r="BE194" s="213"/>
    </row>
    <row r="195" spans="3:57" ht="12" customHeight="1">
      <c r="C195" s="214">
        <f>見積書!C195</f>
        <v>0</v>
      </c>
      <c r="D195" s="215"/>
      <c r="E195" s="206">
        <f>見積書!E195</f>
        <v>0</v>
      </c>
      <c r="F195" s="207"/>
      <c r="G195" s="207"/>
      <c r="H195" s="207"/>
      <c r="I195" s="207"/>
      <c r="J195" s="207"/>
      <c r="K195" s="207"/>
      <c r="L195" s="207"/>
      <c r="M195" s="207"/>
      <c r="N195" s="207"/>
      <c r="O195" s="203">
        <f>見積書!O195</f>
        <v>0</v>
      </c>
      <c r="P195" s="204"/>
      <c r="Q195" s="204"/>
      <c r="R195" s="204"/>
      <c r="S195" s="204"/>
      <c r="T195" s="204"/>
      <c r="U195" s="204"/>
      <c r="V195" s="204"/>
      <c r="W195" s="204"/>
      <c r="X195" s="205"/>
      <c r="Y195" s="216">
        <f>見積書!Y195</f>
        <v>0</v>
      </c>
      <c r="Z195" s="217"/>
      <c r="AA195" s="217"/>
      <c r="AB195" s="217"/>
      <c r="AC195" s="218">
        <f>見積書!AC195</f>
        <v>0</v>
      </c>
      <c r="AD195" s="215"/>
      <c r="AE195" s="219">
        <f>見積書!AE195</f>
        <v>0</v>
      </c>
      <c r="AF195" s="220"/>
      <c r="AG195" s="220"/>
      <c r="AH195" s="220"/>
      <c r="AI195" s="220">
        <f t="shared" ref="AI195" si="234">ROUND(Y195*AE195,0)</f>
        <v>0</v>
      </c>
      <c r="AJ195" s="220"/>
      <c r="AK195" s="220"/>
      <c r="AL195" s="220"/>
      <c r="AM195" s="224"/>
      <c r="AN195" s="225"/>
      <c r="AO195" s="217"/>
      <c r="AP195" s="217"/>
      <c r="AQ195" s="217"/>
      <c r="AR195" s="220">
        <f t="shared" ref="AR195" si="235">ROUND($AE195*AN195,0)</f>
        <v>0</v>
      </c>
      <c r="AS195" s="220"/>
      <c r="AT195" s="220"/>
      <c r="AU195" s="220"/>
      <c r="AV195" s="226"/>
      <c r="AW195" s="216"/>
      <c r="AX195" s="217"/>
      <c r="AY195" s="217"/>
      <c r="AZ195" s="217"/>
      <c r="BA195" s="220">
        <f t="shared" ref="BA195" si="236">ROUND($AE195*AW195,0)</f>
        <v>0</v>
      </c>
      <c r="BB195" s="220"/>
      <c r="BC195" s="220"/>
      <c r="BD195" s="220"/>
      <c r="BE195" s="226"/>
    </row>
    <row r="196" spans="3:57" ht="12" customHeight="1">
      <c r="C196" s="227">
        <f>見積書!C196</f>
        <v>0</v>
      </c>
      <c r="D196" s="228"/>
      <c r="E196" s="208">
        <f>見積書!E196</f>
        <v>0</v>
      </c>
      <c r="F196" s="209"/>
      <c r="G196" s="209"/>
      <c r="H196" s="209"/>
      <c r="I196" s="209"/>
      <c r="J196" s="209"/>
      <c r="K196" s="209"/>
      <c r="L196" s="209"/>
      <c r="M196" s="209"/>
      <c r="N196" s="209"/>
      <c r="O196" s="200">
        <f>見積書!O196</f>
        <v>0</v>
      </c>
      <c r="P196" s="201"/>
      <c r="Q196" s="201"/>
      <c r="R196" s="201"/>
      <c r="S196" s="201"/>
      <c r="T196" s="201"/>
      <c r="U196" s="201"/>
      <c r="V196" s="201"/>
      <c r="W196" s="201"/>
      <c r="X196" s="202"/>
      <c r="Y196" s="210">
        <f>見積書!Y196</f>
        <v>0</v>
      </c>
      <c r="Z196" s="211"/>
      <c r="AA196" s="211"/>
      <c r="AB196" s="211"/>
      <c r="AC196" s="229">
        <f>見積書!AC196</f>
        <v>0</v>
      </c>
      <c r="AD196" s="228"/>
      <c r="AE196" s="221">
        <f>見積書!AE196</f>
        <v>0</v>
      </c>
      <c r="AF196" s="212"/>
      <c r="AG196" s="212"/>
      <c r="AH196" s="212"/>
      <c r="AI196" s="212"/>
      <c r="AJ196" s="212"/>
      <c r="AK196" s="212"/>
      <c r="AL196" s="212"/>
      <c r="AM196" s="222"/>
      <c r="AN196" s="223"/>
      <c r="AO196" s="211"/>
      <c r="AP196" s="211"/>
      <c r="AQ196" s="211"/>
      <c r="AR196" s="212"/>
      <c r="AS196" s="212"/>
      <c r="AT196" s="212"/>
      <c r="AU196" s="212"/>
      <c r="AV196" s="213"/>
      <c r="AW196" s="210"/>
      <c r="AX196" s="211"/>
      <c r="AY196" s="211"/>
      <c r="AZ196" s="211"/>
      <c r="BA196" s="212"/>
      <c r="BB196" s="212"/>
      <c r="BC196" s="212"/>
      <c r="BD196" s="212"/>
      <c r="BE196" s="213"/>
    </row>
    <row r="197" spans="3:57" ht="12" customHeight="1">
      <c r="C197" s="214">
        <f>見積書!C197</f>
        <v>0</v>
      </c>
      <c r="D197" s="215"/>
      <c r="E197" s="206">
        <f>見積書!E197</f>
        <v>0</v>
      </c>
      <c r="F197" s="207"/>
      <c r="G197" s="207"/>
      <c r="H197" s="207"/>
      <c r="I197" s="207"/>
      <c r="J197" s="207"/>
      <c r="K197" s="207"/>
      <c r="L197" s="207"/>
      <c r="M197" s="207"/>
      <c r="N197" s="207"/>
      <c r="O197" s="203">
        <f>見積書!O197</f>
        <v>0</v>
      </c>
      <c r="P197" s="204"/>
      <c r="Q197" s="204"/>
      <c r="R197" s="204"/>
      <c r="S197" s="204"/>
      <c r="T197" s="204"/>
      <c r="U197" s="204"/>
      <c r="V197" s="204"/>
      <c r="W197" s="204"/>
      <c r="X197" s="205"/>
      <c r="Y197" s="216">
        <f>見積書!Y197</f>
        <v>0</v>
      </c>
      <c r="Z197" s="217"/>
      <c r="AA197" s="217"/>
      <c r="AB197" s="217"/>
      <c r="AC197" s="218">
        <f>見積書!AC197</f>
        <v>0</v>
      </c>
      <c r="AD197" s="215"/>
      <c r="AE197" s="219">
        <f>見積書!AE197</f>
        <v>0</v>
      </c>
      <c r="AF197" s="220"/>
      <c r="AG197" s="220"/>
      <c r="AH197" s="220"/>
      <c r="AI197" s="220">
        <f t="shared" ref="AI197" si="237">ROUND(Y197*AE197,0)</f>
        <v>0</v>
      </c>
      <c r="AJ197" s="220"/>
      <c r="AK197" s="220"/>
      <c r="AL197" s="220"/>
      <c r="AM197" s="224"/>
      <c r="AN197" s="225"/>
      <c r="AO197" s="217"/>
      <c r="AP197" s="217"/>
      <c r="AQ197" s="217"/>
      <c r="AR197" s="220">
        <f t="shared" ref="AR197" si="238">ROUND($AE197*AN197,0)</f>
        <v>0</v>
      </c>
      <c r="AS197" s="220"/>
      <c r="AT197" s="220"/>
      <c r="AU197" s="220"/>
      <c r="AV197" s="226"/>
      <c r="AW197" s="216"/>
      <c r="AX197" s="217"/>
      <c r="AY197" s="217"/>
      <c r="AZ197" s="217"/>
      <c r="BA197" s="220">
        <f t="shared" ref="BA197" si="239">ROUND($AE197*AW197,0)</f>
        <v>0</v>
      </c>
      <c r="BB197" s="220"/>
      <c r="BC197" s="220"/>
      <c r="BD197" s="220"/>
      <c r="BE197" s="226"/>
    </row>
    <row r="198" spans="3:57" ht="12" customHeight="1">
      <c r="C198" s="227">
        <f>見積書!C198</f>
        <v>0</v>
      </c>
      <c r="D198" s="228"/>
      <c r="E198" s="208">
        <f>見積書!E198</f>
        <v>0</v>
      </c>
      <c r="F198" s="209"/>
      <c r="G198" s="209"/>
      <c r="H198" s="209"/>
      <c r="I198" s="209"/>
      <c r="J198" s="209"/>
      <c r="K198" s="209"/>
      <c r="L198" s="209"/>
      <c r="M198" s="209"/>
      <c r="N198" s="209"/>
      <c r="O198" s="200">
        <f>見積書!O198</f>
        <v>0</v>
      </c>
      <c r="P198" s="201"/>
      <c r="Q198" s="201"/>
      <c r="R198" s="201"/>
      <c r="S198" s="201"/>
      <c r="T198" s="201"/>
      <c r="U198" s="201"/>
      <c r="V198" s="201"/>
      <c r="W198" s="201"/>
      <c r="X198" s="202"/>
      <c r="Y198" s="210">
        <f>見積書!Y198</f>
        <v>0</v>
      </c>
      <c r="Z198" s="211"/>
      <c r="AA198" s="211"/>
      <c r="AB198" s="211"/>
      <c r="AC198" s="229">
        <f>見積書!AC198</f>
        <v>0</v>
      </c>
      <c r="AD198" s="228"/>
      <c r="AE198" s="221">
        <f>見積書!AE198</f>
        <v>0</v>
      </c>
      <c r="AF198" s="212"/>
      <c r="AG198" s="212"/>
      <c r="AH198" s="212"/>
      <c r="AI198" s="212"/>
      <c r="AJ198" s="212"/>
      <c r="AK198" s="212"/>
      <c r="AL198" s="212"/>
      <c r="AM198" s="222"/>
      <c r="AN198" s="223"/>
      <c r="AO198" s="211"/>
      <c r="AP198" s="211"/>
      <c r="AQ198" s="211"/>
      <c r="AR198" s="212"/>
      <c r="AS198" s="212"/>
      <c r="AT198" s="212"/>
      <c r="AU198" s="212"/>
      <c r="AV198" s="213"/>
      <c r="AW198" s="210"/>
      <c r="AX198" s="211"/>
      <c r="AY198" s="211"/>
      <c r="AZ198" s="211"/>
      <c r="BA198" s="212"/>
      <c r="BB198" s="212"/>
      <c r="BC198" s="212"/>
      <c r="BD198" s="212"/>
      <c r="BE198" s="213"/>
    </row>
    <row r="199" spans="3:57" ht="12" customHeight="1">
      <c r="C199" s="214">
        <f>見積書!C199</f>
        <v>0</v>
      </c>
      <c r="D199" s="215"/>
      <c r="E199" s="206">
        <f>見積書!E199</f>
        <v>0</v>
      </c>
      <c r="F199" s="207"/>
      <c r="G199" s="207"/>
      <c r="H199" s="207"/>
      <c r="I199" s="207"/>
      <c r="J199" s="207"/>
      <c r="K199" s="207"/>
      <c r="L199" s="207"/>
      <c r="M199" s="207"/>
      <c r="N199" s="207"/>
      <c r="O199" s="203">
        <f>見積書!O199</f>
        <v>0</v>
      </c>
      <c r="P199" s="204"/>
      <c r="Q199" s="204"/>
      <c r="R199" s="204"/>
      <c r="S199" s="204"/>
      <c r="T199" s="204"/>
      <c r="U199" s="204"/>
      <c r="V199" s="204"/>
      <c r="W199" s="204"/>
      <c r="X199" s="205"/>
      <c r="Y199" s="216">
        <f>見積書!Y199</f>
        <v>0</v>
      </c>
      <c r="Z199" s="217"/>
      <c r="AA199" s="217"/>
      <c r="AB199" s="217"/>
      <c r="AC199" s="218">
        <f>見積書!AC199</f>
        <v>0</v>
      </c>
      <c r="AD199" s="215"/>
      <c r="AE199" s="219">
        <f>見積書!AE199</f>
        <v>0</v>
      </c>
      <c r="AF199" s="220"/>
      <c r="AG199" s="220"/>
      <c r="AH199" s="220"/>
      <c r="AI199" s="220">
        <f t="shared" ref="AI199" si="240">ROUND(Y199*AE199,0)</f>
        <v>0</v>
      </c>
      <c r="AJ199" s="220"/>
      <c r="AK199" s="220"/>
      <c r="AL199" s="220"/>
      <c r="AM199" s="224"/>
      <c r="AN199" s="225"/>
      <c r="AO199" s="217"/>
      <c r="AP199" s="217"/>
      <c r="AQ199" s="217"/>
      <c r="AR199" s="220">
        <f t="shared" ref="AR199" si="241">ROUND($AE199*AN199,0)</f>
        <v>0</v>
      </c>
      <c r="AS199" s="220"/>
      <c r="AT199" s="220"/>
      <c r="AU199" s="220"/>
      <c r="AV199" s="226"/>
      <c r="AW199" s="216"/>
      <c r="AX199" s="217"/>
      <c r="AY199" s="217"/>
      <c r="AZ199" s="217"/>
      <c r="BA199" s="220">
        <f t="shared" ref="BA199" si="242">ROUND($AE199*AW199,0)</f>
        <v>0</v>
      </c>
      <c r="BB199" s="220"/>
      <c r="BC199" s="220"/>
      <c r="BD199" s="220"/>
      <c r="BE199" s="226"/>
    </row>
    <row r="200" spans="3:57" ht="12" customHeight="1">
      <c r="C200" s="227">
        <f>見積書!C200</f>
        <v>0</v>
      </c>
      <c r="D200" s="228"/>
      <c r="E200" s="208">
        <f>見積書!E200</f>
        <v>0</v>
      </c>
      <c r="F200" s="209"/>
      <c r="G200" s="209"/>
      <c r="H200" s="209"/>
      <c r="I200" s="209"/>
      <c r="J200" s="209"/>
      <c r="K200" s="209"/>
      <c r="L200" s="209"/>
      <c r="M200" s="209"/>
      <c r="N200" s="209"/>
      <c r="O200" s="200">
        <f>見積書!O200</f>
        <v>0</v>
      </c>
      <c r="P200" s="201"/>
      <c r="Q200" s="201"/>
      <c r="R200" s="201"/>
      <c r="S200" s="201"/>
      <c r="T200" s="201"/>
      <c r="U200" s="201"/>
      <c r="V200" s="201"/>
      <c r="W200" s="201"/>
      <c r="X200" s="202"/>
      <c r="Y200" s="210">
        <f>見積書!Y200</f>
        <v>0</v>
      </c>
      <c r="Z200" s="211"/>
      <c r="AA200" s="211"/>
      <c r="AB200" s="211"/>
      <c r="AC200" s="229">
        <f>見積書!AC200</f>
        <v>0</v>
      </c>
      <c r="AD200" s="228"/>
      <c r="AE200" s="221">
        <f>見積書!AE200</f>
        <v>0</v>
      </c>
      <c r="AF200" s="212"/>
      <c r="AG200" s="212"/>
      <c r="AH200" s="212"/>
      <c r="AI200" s="212"/>
      <c r="AJ200" s="212"/>
      <c r="AK200" s="212"/>
      <c r="AL200" s="212"/>
      <c r="AM200" s="222"/>
      <c r="AN200" s="223"/>
      <c r="AO200" s="211"/>
      <c r="AP200" s="211"/>
      <c r="AQ200" s="211"/>
      <c r="AR200" s="212"/>
      <c r="AS200" s="212"/>
      <c r="AT200" s="212"/>
      <c r="AU200" s="212"/>
      <c r="AV200" s="213"/>
      <c r="AW200" s="210"/>
      <c r="AX200" s="211"/>
      <c r="AY200" s="211"/>
      <c r="AZ200" s="211"/>
      <c r="BA200" s="212"/>
      <c r="BB200" s="212"/>
      <c r="BC200" s="212"/>
      <c r="BD200" s="212"/>
      <c r="BE200" s="213"/>
    </row>
    <row r="201" spans="3:57" ht="12" customHeight="1">
      <c r="C201" s="214">
        <f>見積書!C201</f>
        <v>0</v>
      </c>
      <c r="D201" s="215"/>
      <c r="E201" s="206">
        <f>見積書!E201</f>
        <v>0</v>
      </c>
      <c r="F201" s="207"/>
      <c r="G201" s="207"/>
      <c r="H201" s="207"/>
      <c r="I201" s="207"/>
      <c r="J201" s="207"/>
      <c r="K201" s="207"/>
      <c r="L201" s="207"/>
      <c r="M201" s="207"/>
      <c r="N201" s="207"/>
      <c r="O201" s="203">
        <f>見積書!O201</f>
        <v>0</v>
      </c>
      <c r="P201" s="204"/>
      <c r="Q201" s="204"/>
      <c r="R201" s="204"/>
      <c r="S201" s="204"/>
      <c r="T201" s="204"/>
      <c r="U201" s="204"/>
      <c r="V201" s="204"/>
      <c r="W201" s="204"/>
      <c r="X201" s="205"/>
      <c r="Y201" s="216">
        <f>見積書!Y201</f>
        <v>0</v>
      </c>
      <c r="Z201" s="217"/>
      <c r="AA201" s="217"/>
      <c r="AB201" s="217"/>
      <c r="AC201" s="218">
        <f>見積書!AC201</f>
        <v>0</v>
      </c>
      <c r="AD201" s="215"/>
      <c r="AE201" s="219">
        <f>見積書!AE201</f>
        <v>0</v>
      </c>
      <c r="AF201" s="220"/>
      <c r="AG201" s="220"/>
      <c r="AH201" s="220"/>
      <c r="AI201" s="220">
        <f t="shared" ref="AI201" si="243">ROUND(Y201*AE201,0)</f>
        <v>0</v>
      </c>
      <c r="AJ201" s="220"/>
      <c r="AK201" s="220"/>
      <c r="AL201" s="220"/>
      <c r="AM201" s="224"/>
      <c r="AN201" s="225"/>
      <c r="AO201" s="217"/>
      <c r="AP201" s="217"/>
      <c r="AQ201" s="217"/>
      <c r="AR201" s="220">
        <f t="shared" ref="AR201" si="244">ROUND($AE201*AN201,0)</f>
        <v>0</v>
      </c>
      <c r="AS201" s="220"/>
      <c r="AT201" s="220"/>
      <c r="AU201" s="220"/>
      <c r="AV201" s="226"/>
      <c r="AW201" s="216"/>
      <c r="AX201" s="217"/>
      <c r="AY201" s="217"/>
      <c r="AZ201" s="217"/>
      <c r="BA201" s="220">
        <f t="shared" ref="BA201" si="245">ROUND($AE201*AW201,0)</f>
        <v>0</v>
      </c>
      <c r="BB201" s="220"/>
      <c r="BC201" s="220"/>
      <c r="BD201" s="220"/>
      <c r="BE201" s="226"/>
    </row>
    <row r="202" spans="3:57" ht="12" customHeight="1">
      <c r="C202" s="227">
        <f>見積書!C202</f>
        <v>0</v>
      </c>
      <c r="D202" s="228"/>
      <c r="E202" s="208">
        <f>見積書!E202</f>
        <v>0</v>
      </c>
      <c r="F202" s="209"/>
      <c r="G202" s="209"/>
      <c r="H202" s="209"/>
      <c r="I202" s="209"/>
      <c r="J202" s="209"/>
      <c r="K202" s="209"/>
      <c r="L202" s="209"/>
      <c r="M202" s="209"/>
      <c r="N202" s="209"/>
      <c r="O202" s="200">
        <f>見積書!O202</f>
        <v>0</v>
      </c>
      <c r="P202" s="201"/>
      <c r="Q202" s="201"/>
      <c r="R202" s="201"/>
      <c r="S202" s="201"/>
      <c r="T202" s="201"/>
      <c r="U202" s="201"/>
      <c r="V202" s="201"/>
      <c r="W202" s="201"/>
      <c r="X202" s="202"/>
      <c r="Y202" s="210">
        <f>見積書!Y202</f>
        <v>0</v>
      </c>
      <c r="Z202" s="211"/>
      <c r="AA202" s="211"/>
      <c r="AB202" s="211"/>
      <c r="AC202" s="229">
        <f>見積書!AC202</f>
        <v>0</v>
      </c>
      <c r="AD202" s="228"/>
      <c r="AE202" s="221">
        <f>見積書!AE202</f>
        <v>0</v>
      </c>
      <c r="AF202" s="212"/>
      <c r="AG202" s="212"/>
      <c r="AH202" s="212"/>
      <c r="AI202" s="212"/>
      <c r="AJ202" s="212"/>
      <c r="AK202" s="212"/>
      <c r="AL202" s="212"/>
      <c r="AM202" s="222"/>
      <c r="AN202" s="223"/>
      <c r="AO202" s="211"/>
      <c r="AP202" s="211"/>
      <c r="AQ202" s="211"/>
      <c r="AR202" s="212"/>
      <c r="AS202" s="212"/>
      <c r="AT202" s="212"/>
      <c r="AU202" s="212"/>
      <c r="AV202" s="213"/>
      <c r="AW202" s="210"/>
      <c r="AX202" s="211"/>
      <c r="AY202" s="211"/>
      <c r="AZ202" s="211"/>
      <c r="BA202" s="212"/>
      <c r="BB202" s="212"/>
      <c r="BC202" s="212"/>
      <c r="BD202" s="212"/>
      <c r="BE202" s="213"/>
    </row>
    <row r="203" spans="3:57" ht="12" customHeight="1">
      <c r="C203" s="214">
        <f>見積書!C203</f>
        <v>0</v>
      </c>
      <c r="D203" s="215"/>
      <c r="E203" s="206">
        <f>見積書!E203</f>
        <v>0</v>
      </c>
      <c r="F203" s="207"/>
      <c r="G203" s="207"/>
      <c r="H203" s="207"/>
      <c r="I203" s="207"/>
      <c r="J203" s="207"/>
      <c r="K203" s="207"/>
      <c r="L203" s="207"/>
      <c r="M203" s="207"/>
      <c r="N203" s="207"/>
      <c r="O203" s="203">
        <f>見積書!O203</f>
        <v>0</v>
      </c>
      <c r="P203" s="204"/>
      <c r="Q203" s="204"/>
      <c r="R203" s="204"/>
      <c r="S203" s="204"/>
      <c r="T203" s="204"/>
      <c r="U203" s="204"/>
      <c r="V203" s="204"/>
      <c r="W203" s="204"/>
      <c r="X203" s="205"/>
      <c r="Y203" s="216">
        <f>見積書!Y203</f>
        <v>0</v>
      </c>
      <c r="Z203" s="217"/>
      <c r="AA203" s="217"/>
      <c r="AB203" s="217"/>
      <c r="AC203" s="218">
        <f>見積書!AC203</f>
        <v>0</v>
      </c>
      <c r="AD203" s="215"/>
      <c r="AE203" s="219">
        <f>見積書!AE203</f>
        <v>0</v>
      </c>
      <c r="AF203" s="220"/>
      <c r="AG203" s="220"/>
      <c r="AH203" s="220"/>
      <c r="AI203" s="220">
        <f t="shared" ref="AI203" si="246">ROUND(Y203*AE203,0)</f>
        <v>0</v>
      </c>
      <c r="AJ203" s="220"/>
      <c r="AK203" s="220"/>
      <c r="AL203" s="220"/>
      <c r="AM203" s="224"/>
      <c r="AN203" s="225"/>
      <c r="AO203" s="217"/>
      <c r="AP203" s="217"/>
      <c r="AQ203" s="217"/>
      <c r="AR203" s="220">
        <f t="shared" ref="AR203" si="247">ROUND($AE203*AN203,0)</f>
        <v>0</v>
      </c>
      <c r="AS203" s="220"/>
      <c r="AT203" s="220"/>
      <c r="AU203" s="220"/>
      <c r="AV203" s="226"/>
      <c r="AW203" s="216"/>
      <c r="AX203" s="217"/>
      <c r="AY203" s="217"/>
      <c r="AZ203" s="217"/>
      <c r="BA203" s="220">
        <f t="shared" ref="BA203" si="248">ROUND($AE203*AW203,0)</f>
        <v>0</v>
      </c>
      <c r="BB203" s="220"/>
      <c r="BC203" s="220"/>
      <c r="BD203" s="220"/>
      <c r="BE203" s="226"/>
    </row>
    <row r="204" spans="3:57" ht="12" customHeight="1">
      <c r="C204" s="227">
        <f>見積書!C204</f>
        <v>0</v>
      </c>
      <c r="D204" s="228"/>
      <c r="E204" s="208">
        <f>見積書!E204</f>
        <v>0</v>
      </c>
      <c r="F204" s="209"/>
      <c r="G204" s="209"/>
      <c r="H204" s="209"/>
      <c r="I204" s="209"/>
      <c r="J204" s="209"/>
      <c r="K204" s="209"/>
      <c r="L204" s="209"/>
      <c r="M204" s="209"/>
      <c r="N204" s="209"/>
      <c r="O204" s="200">
        <f>見積書!O204</f>
        <v>0</v>
      </c>
      <c r="P204" s="201"/>
      <c r="Q204" s="201"/>
      <c r="R204" s="201"/>
      <c r="S204" s="201"/>
      <c r="T204" s="201"/>
      <c r="U204" s="201"/>
      <c r="V204" s="201"/>
      <c r="W204" s="201"/>
      <c r="X204" s="202"/>
      <c r="Y204" s="210">
        <f>見積書!Y204</f>
        <v>0</v>
      </c>
      <c r="Z204" s="211"/>
      <c r="AA204" s="211"/>
      <c r="AB204" s="211"/>
      <c r="AC204" s="229">
        <f>見積書!AC204</f>
        <v>0</v>
      </c>
      <c r="AD204" s="228"/>
      <c r="AE204" s="221">
        <f>見積書!AE204</f>
        <v>0</v>
      </c>
      <c r="AF204" s="212"/>
      <c r="AG204" s="212"/>
      <c r="AH204" s="212"/>
      <c r="AI204" s="212"/>
      <c r="AJ204" s="212"/>
      <c r="AK204" s="212"/>
      <c r="AL204" s="212"/>
      <c r="AM204" s="222"/>
      <c r="AN204" s="223"/>
      <c r="AO204" s="211"/>
      <c r="AP204" s="211"/>
      <c r="AQ204" s="211"/>
      <c r="AR204" s="212"/>
      <c r="AS204" s="212"/>
      <c r="AT204" s="212"/>
      <c r="AU204" s="212"/>
      <c r="AV204" s="213"/>
      <c r="AW204" s="210"/>
      <c r="AX204" s="211"/>
      <c r="AY204" s="211"/>
      <c r="AZ204" s="211"/>
      <c r="BA204" s="212"/>
      <c r="BB204" s="212"/>
      <c r="BC204" s="212"/>
      <c r="BD204" s="212"/>
      <c r="BE204" s="213"/>
    </row>
    <row r="205" spans="3:57" ht="12" customHeight="1">
      <c r="C205" s="214">
        <f>見積書!C205</f>
        <v>0</v>
      </c>
      <c r="D205" s="215"/>
      <c r="E205" s="206">
        <f>見積書!E205</f>
        <v>0</v>
      </c>
      <c r="F205" s="207"/>
      <c r="G205" s="207"/>
      <c r="H205" s="207"/>
      <c r="I205" s="207"/>
      <c r="J205" s="207"/>
      <c r="K205" s="207"/>
      <c r="L205" s="207"/>
      <c r="M205" s="207"/>
      <c r="N205" s="207"/>
      <c r="O205" s="203">
        <f>見積書!O205</f>
        <v>0</v>
      </c>
      <c r="P205" s="204"/>
      <c r="Q205" s="204"/>
      <c r="R205" s="204"/>
      <c r="S205" s="204"/>
      <c r="T205" s="204"/>
      <c r="U205" s="204"/>
      <c r="V205" s="204"/>
      <c r="W205" s="204"/>
      <c r="X205" s="205"/>
      <c r="Y205" s="216">
        <f>見積書!Y205</f>
        <v>0</v>
      </c>
      <c r="Z205" s="217"/>
      <c r="AA205" s="217"/>
      <c r="AB205" s="217"/>
      <c r="AC205" s="218">
        <f>見積書!AC205</f>
        <v>0</v>
      </c>
      <c r="AD205" s="215"/>
      <c r="AE205" s="219">
        <f>見積書!AE205</f>
        <v>0</v>
      </c>
      <c r="AF205" s="220"/>
      <c r="AG205" s="220"/>
      <c r="AH205" s="220"/>
      <c r="AI205" s="220">
        <f t="shared" ref="AI205" si="249">ROUND(Y205*AE205,0)</f>
        <v>0</v>
      </c>
      <c r="AJ205" s="220"/>
      <c r="AK205" s="220"/>
      <c r="AL205" s="220"/>
      <c r="AM205" s="224"/>
      <c r="AN205" s="225"/>
      <c r="AO205" s="217"/>
      <c r="AP205" s="217"/>
      <c r="AQ205" s="217"/>
      <c r="AR205" s="220">
        <f t="shared" ref="AR205" si="250">ROUND($AE205*AN205,0)</f>
        <v>0</v>
      </c>
      <c r="AS205" s="220"/>
      <c r="AT205" s="220"/>
      <c r="AU205" s="220"/>
      <c r="AV205" s="226"/>
      <c r="AW205" s="216"/>
      <c r="AX205" s="217"/>
      <c r="AY205" s="217"/>
      <c r="AZ205" s="217"/>
      <c r="BA205" s="220">
        <f t="shared" ref="BA205" si="251">ROUND($AE205*AW205,0)</f>
        <v>0</v>
      </c>
      <c r="BB205" s="220"/>
      <c r="BC205" s="220"/>
      <c r="BD205" s="220"/>
      <c r="BE205" s="226"/>
    </row>
    <row r="206" spans="3:57" ht="12" customHeight="1">
      <c r="C206" s="227">
        <f>見積書!C206</f>
        <v>0</v>
      </c>
      <c r="D206" s="228"/>
      <c r="E206" s="208">
        <f>見積書!E206</f>
        <v>0</v>
      </c>
      <c r="F206" s="209"/>
      <c r="G206" s="209"/>
      <c r="H206" s="209"/>
      <c r="I206" s="209"/>
      <c r="J206" s="209"/>
      <c r="K206" s="209"/>
      <c r="L206" s="209"/>
      <c r="M206" s="209"/>
      <c r="N206" s="209"/>
      <c r="O206" s="200">
        <f>見積書!O206</f>
        <v>0</v>
      </c>
      <c r="P206" s="201"/>
      <c r="Q206" s="201"/>
      <c r="R206" s="201"/>
      <c r="S206" s="201"/>
      <c r="T206" s="201"/>
      <c r="U206" s="201"/>
      <c r="V206" s="201"/>
      <c r="W206" s="201"/>
      <c r="X206" s="202"/>
      <c r="Y206" s="210">
        <f>見積書!Y206</f>
        <v>0</v>
      </c>
      <c r="Z206" s="211"/>
      <c r="AA206" s="211"/>
      <c r="AB206" s="211"/>
      <c r="AC206" s="229">
        <f>見積書!AC206</f>
        <v>0</v>
      </c>
      <c r="AD206" s="228"/>
      <c r="AE206" s="221">
        <f>見積書!AE206</f>
        <v>0</v>
      </c>
      <c r="AF206" s="212"/>
      <c r="AG206" s="212"/>
      <c r="AH206" s="212"/>
      <c r="AI206" s="212"/>
      <c r="AJ206" s="212"/>
      <c r="AK206" s="212"/>
      <c r="AL206" s="212"/>
      <c r="AM206" s="222"/>
      <c r="AN206" s="223"/>
      <c r="AO206" s="211"/>
      <c r="AP206" s="211"/>
      <c r="AQ206" s="211"/>
      <c r="AR206" s="212"/>
      <c r="AS206" s="212"/>
      <c r="AT206" s="212"/>
      <c r="AU206" s="212"/>
      <c r="AV206" s="213"/>
      <c r="AW206" s="210"/>
      <c r="AX206" s="211"/>
      <c r="AY206" s="211"/>
      <c r="AZ206" s="211"/>
      <c r="BA206" s="212"/>
      <c r="BB206" s="212"/>
      <c r="BC206" s="212"/>
      <c r="BD206" s="212"/>
      <c r="BE206" s="213"/>
    </row>
    <row r="207" spans="3:57" ht="12" customHeight="1">
      <c r="C207" s="214">
        <f>見積書!C207</f>
        <v>0</v>
      </c>
      <c r="D207" s="215"/>
      <c r="E207" s="206">
        <f>見積書!E207</f>
        <v>0</v>
      </c>
      <c r="F207" s="207"/>
      <c r="G207" s="207"/>
      <c r="H207" s="207"/>
      <c r="I207" s="207"/>
      <c r="J207" s="207"/>
      <c r="K207" s="207"/>
      <c r="L207" s="207"/>
      <c r="M207" s="207"/>
      <c r="N207" s="207"/>
      <c r="O207" s="203">
        <f>見積書!O207</f>
        <v>0</v>
      </c>
      <c r="P207" s="204"/>
      <c r="Q207" s="204"/>
      <c r="R207" s="204"/>
      <c r="S207" s="204"/>
      <c r="T207" s="204"/>
      <c r="U207" s="204"/>
      <c r="V207" s="204"/>
      <c r="W207" s="204"/>
      <c r="X207" s="205"/>
      <c r="Y207" s="216">
        <f>見積書!Y207</f>
        <v>0</v>
      </c>
      <c r="Z207" s="217"/>
      <c r="AA207" s="217"/>
      <c r="AB207" s="217"/>
      <c r="AC207" s="218">
        <f>見積書!AC207</f>
        <v>0</v>
      </c>
      <c r="AD207" s="215"/>
      <c r="AE207" s="219">
        <f>見積書!AE207</f>
        <v>0</v>
      </c>
      <c r="AF207" s="220"/>
      <c r="AG207" s="220"/>
      <c r="AH207" s="220"/>
      <c r="AI207" s="220">
        <f t="shared" ref="AI207" si="252">ROUND(Y207*AE207,0)</f>
        <v>0</v>
      </c>
      <c r="AJ207" s="220"/>
      <c r="AK207" s="220"/>
      <c r="AL207" s="220"/>
      <c r="AM207" s="224"/>
      <c r="AN207" s="225"/>
      <c r="AO207" s="217"/>
      <c r="AP207" s="217"/>
      <c r="AQ207" s="217"/>
      <c r="AR207" s="220">
        <f t="shared" ref="AR207" si="253">ROUND($AE207*AN207,0)</f>
        <v>0</v>
      </c>
      <c r="AS207" s="220"/>
      <c r="AT207" s="220"/>
      <c r="AU207" s="220"/>
      <c r="AV207" s="226"/>
      <c r="AW207" s="216"/>
      <c r="AX207" s="217"/>
      <c r="AY207" s="217"/>
      <c r="AZ207" s="217"/>
      <c r="BA207" s="220">
        <f t="shared" ref="BA207" si="254">ROUND($AE207*AW207,0)</f>
        <v>0</v>
      </c>
      <c r="BB207" s="220"/>
      <c r="BC207" s="220"/>
      <c r="BD207" s="220"/>
      <c r="BE207" s="226"/>
    </row>
    <row r="208" spans="3:57" ht="12" customHeight="1">
      <c r="C208" s="227">
        <f>見積書!C208</f>
        <v>0</v>
      </c>
      <c r="D208" s="228"/>
      <c r="E208" s="208">
        <f>見積書!E208</f>
        <v>0</v>
      </c>
      <c r="F208" s="209"/>
      <c r="G208" s="209"/>
      <c r="H208" s="209"/>
      <c r="I208" s="209"/>
      <c r="J208" s="209"/>
      <c r="K208" s="209"/>
      <c r="L208" s="209"/>
      <c r="M208" s="209"/>
      <c r="N208" s="209"/>
      <c r="O208" s="200">
        <f>見積書!O208</f>
        <v>0</v>
      </c>
      <c r="P208" s="201"/>
      <c r="Q208" s="201"/>
      <c r="R208" s="201"/>
      <c r="S208" s="201"/>
      <c r="T208" s="201"/>
      <c r="U208" s="201"/>
      <c r="V208" s="201"/>
      <c r="W208" s="201"/>
      <c r="X208" s="202"/>
      <c r="Y208" s="210">
        <f>見積書!Y208</f>
        <v>0</v>
      </c>
      <c r="Z208" s="211"/>
      <c r="AA208" s="211"/>
      <c r="AB208" s="211"/>
      <c r="AC208" s="229">
        <f>見積書!AC208</f>
        <v>0</v>
      </c>
      <c r="AD208" s="228"/>
      <c r="AE208" s="221">
        <f>見積書!AE208</f>
        <v>0</v>
      </c>
      <c r="AF208" s="212"/>
      <c r="AG208" s="212"/>
      <c r="AH208" s="212"/>
      <c r="AI208" s="212"/>
      <c r="AJ208" s="212"/>
      <c r="AK208" s="212"/>
      <c r="AL208" s="212"/>
      <c r="AM208" s="222"/>
      <c r="AN208" s="223"/>
      <c r="AO208" s="211"/>
      <c r="AP208" s="211"/>
      <c r="AQ208" s="211"/>
      <c r="AR208" s="212"/>
      <c r="AS208" s="212"/>
      <c r="AT208" s="212"/>
      <c r="AU208" s="212"/>
      <c r="AV208" s="213"/>
      <c r="AW208" s="210"/>
      <c r="AX208" s="211"/>
      <c r="AY208" s="211"/>
      <c r="AZ208" s="211"/>
      <c r="BA208" s="212"/>
      <c r="BB208" s="212"/>
      <c r="BC208" s="212"/>
      <c r="BD208" s="212"/>
      <c r="BE208" s="213"/>
    </row>
    <row r="209" spans="3:57" ht="12" customHeight="1">
      <c r="C209" s="214">
        <f>見積書!C209</f>
        <v>0</v>
      </c>
      <c r="D209" s="215"/>
      <c r="E209" s="206">
        <f>見積書!E209</f>
        <v>0</v>
      </c>
      <c r="F209" s="207"/>
      <c r="G209" s="207"/>
      <c r="H209" s="207"/>
      <c r="I209" s="207"/>
      <c r="J209" s="207"/>
      <c r="K209" s="207"/>
      <c r="L209" s="207"/>
      <c r="M209" s="207"/>
      <c r="N209" s="207"/>
      <c r="O209" s="203">
        <f>見積書!O209</f>
        <v>0</v>
      </c>
      <c r="P209" s="204"/>
      <c r="Q209" s="204"/>
      <c r="R209" s="204"/>
      <c r="S209" s="204"/>
      <c r="T209" s="204"/>
      <c r="U209" s="204"/>
      <c r="V209" s="204"/>
      <c r="W209" s="204"/>
      <c r="X209" s="205"/>
      <c r="Y209" s="216">
        <f>見積書!Y209</f>
        <v>0</v>
      </c>
      <c r="Z209" s="217"/>
      <c r="AA209" s="217"/>
      <c r="AB209" s="217"/>
      <c r="AC209" s="218">
        <f>見積書!AC209</f>
        <v>0</v>
      </c>
      <c r="AD209" s="215"/>
      <c r="AE209" s="219">
        <f>見積書!AE209</f>
        <v>0</v>
      </c>
      <c r="AF209" s="220"/>
      <c r="AG209" s="220"/>
      <c r="AH209" s="220"/>
      <c r="AI209" s="220">
        <f t="shared" ref="AI209" si="255">ROUND(Y209*AE209,0)</f>
        <v>0</v>
      </c>
      <c r="AJ209" s="220"/>
      <c r="AK209" s="220"/>
      <c r="AL209" s="220"/>
      <c r="AM209" s="224"/>
      <c r="AN209" s="225"/>
      <c r="AO209" s="217"/>
      <c r="AP209" s="217"/>
      <c r="AQ209" s="217"/>
      <c r="AR209" s="220">
        <f t="shared" ref="AR209" si="256">ROUND($AE209*AN209,0)</f>
        <v>0</v>
      </c>
      <c r="AS209" s="220"/>
      <c r="AT209" s="220"/>
      <c r="AU209" s="220"/>
      <c r="AV209" s="226"/>
      <c r="AW209" s="216"/>
      <c r="AX209" s="217"/>
      <c r="AY209" s="217"/>
      <c r="AZ209" s="217"/>
      <c r="BA209" s="220">
        <f t="shared" ref="BA209" si="257">ROUND($AE209*AW209,0)</f>
        <v>0</v>
      </c>
      <c r="BB209" s="220"/>
      <c r="BC209" s="220"/>
      <c r="BD209" s="220"/>
      <c r="BE209" s="226"/>
    </row>
    <row r="210" spans="3:57" ht="12" customHeight="1">
      <c r="C210" s="227">
        <f>見積書!C210</f>
        <v>0</v>
      </c>
      <c r="D210" s="228"/>
      <c r="E210" s="208">
        <f>見積書!E210</f>
        <v>0</v>
      </c>
      <c r="F210" s="209"/>
      <c r="G210" s="209"/>
      <c r="H210" s="209"/>
      <c r="I210" s="209"/>
      <c r="J210" s="209"/>
      <c r="K210" s="209"/>
      <c r="L210" s="209"/>
      <c r="M210" s="209"/>
      <c r="N210" s="209"/>
      <c r="O210" s="200">
        <f>見積書!O210</f>
        <v>0</v>
      </c>
      <c r="P210" s="201"/>
      <c r="Q210" s="201"/>
      <c r="R210" s="201"/>
      <c r="S210" s="201"/>
      <c r="T210" s="201"/>
      <c r="U210" s="201"/>
      <c r="V210" s="201"/>
      <c r="W210" s="201"/>
      <c r="X210" s="202"/>
      <c r="Y210" s="210">
        <f>見積書!Y210</f>
        <v>0</v>
      </c>
      <c r="Z210" s="211"/>
      <c r="AA210" s="211"/>
      <c r="AB210" s="211"/>
      <c r="AC210" s="229">
        <f>見積書!AC210</f>
        <v>0</v>
      </c>
      <c r="AD210" s="228"/>
      <c r="AE210" s="221">
        <f>見積書!AE210</f>
        <v>0</v>
      </c>
      <c r="AF210" s="212"/>
      <c r="AG210" s="212"/>
      <c r="AH210" s="212"/>
      <c r="AI210" s="212"/>
      <c r="AJ210" s="212"/>
      <c r="AK210" s="212"/>
      <c r="AL210" s="212"/>
      <c r="AM210" s="222"/>
      <c r="AN210" s="223"/>
      <c r="AO210" s="211"/>
      <c r="AP210" s="211"/>
      <c r="AQ210" s="211"/>
      <c r="AR210" s="212"/>
      <c r="AS210" s="212"/>
      <c r="AT210" s="212"/>
      <c r="AU210" s="212"/>
      <c r="AV210" s="213"/>
      <c r="AW210" s="210"/>
      <c r="AX210" s="211"/>
      <c r="AY210" s="211"/>
      <c r="AZ210" s="211"/>
      <c r="BA210" s="212"/>
      <c r="BB210" s="212"/>
      <c r="BC210" s="212"/>
      <c r="BD210" s="212"/>
      <c r="BE210" s="213"/>
    </row>
    <row r="211" spans="3:57" ht="12" customHeight="1">
      <c r="C211" s="214">
        <f>見積書!C211</f>
        <v>0</v>
      </c>
      <c r="D211" s="215"/>
      <c r="E211" s="206">
        <f>見積書!E211</f>
        <v>0</v>
      </c>
      <c r="F211" s="207"/>
      <c r="G211" s="207"/>
      <c r="H211" s="207"/>
      <c r="I211" s="207"/>
      <c r="J211" s="207"/>
      <c r="K211" s="207"/>
      <c r="L211" s="207"/>
      <c r="M211" s="207"/>
      <c r="N211" s="207"/>
      <c r="O211" s="203">
        <f>見積書!O211</f>
        <v>0</v>
      </c>
      <c r="P211" s="204"/>
      <c r="Q211" s="204"/>
      <c r="R211" s="204"/>
      <c r="S211" s="204"/>
      <c r="T211" s="204"/>
      <c r="U211" s="204"/>
      <c r="V211" s="204"/>
      <c r="W211" s="204"/>
      <c r="X211" s="205"/>
      <c r="Y211" s="216">
        <f>見積書!Y211</f>
        <v>0</v>
      </c>
      <c r="Z211" s="217"/>
      <c r="AA211" s="217"/>
      <c r="AB211" s="217"/>
      <c r="AC211" s="218">
        <f>見積書!AC211</f>
        <v>0</v>
      </c>
      <c r="AD211" s="215"/>
      <c r="AE211" s="219">
        <f>見積書!AE211</f>
        <v>0</v>
      </c>
      <c r="AF211" s="220"/>
      <c r="AG211" s="220"/>
      <c r="AH211" s="220"/>
      <c r="AI211" s="220">
        <f t="shared" ref="AI211" si="258">ROUND(Y211*AE211,0)</f>
        <v>0</v>
      </c>
      <c r="AJ211" s="220"/>
      <c r="AK211" s="220"/>
      <c r="AL211" s="220"/>
      <c r="AM211" s="224"/>
      <c r="AN211" s="225"/>
      <c r="AO211" s="217"/>
      <c r="AP211" s="217"/>
      <c r="AQ211" s="217"/>
      <c r="AR211" s="220">
        <f t="shared" ref="AR211" si="259">ROUND($AE211*AN211,0)</f>
        <v>0</v>
      </c>
      <c r="AS211" s="220"/>
      <c r="AT211" s="220"/>
      <c r="AU211" s="220"/>
      <c r="AV211" s="226"/>
      <c r="AW211" s="216"/>
      <c r="AX211" s="217"/>
      <c r="AY211" s="217"/>
      <c r="AZ211" s="217"/>
      <c r="BA211" s="220">
        <f t="shared" ref="BA211" si="260">ROUND($AE211*AW211,0)</f>
        <v>0</v>
      </c>
      <c r="BB211" s="220"/>
      <c r="BC211" s="220"/>
      <c r="BD211" s="220"/>
      <c r="BE211" s="226"/>
    </row>
    <row r="212" spans="3:57" ht="12" customHeight="1">
      <c r="C212" s="227">
        <f>見積書!C212</f>
        <v>0</v>
      </c>
      <c r="D212" s="228"/>
      <c r="E212" s="208">
        <f>見積書!E212</f>
        <v>0</v>
      </c>
      <c r="F212" s="209"/>
      <c r="G212" s="209"/>
      <c r="H212" s="209"/>
      <c r="I212" s="209"/>
      <c r="J212" s="209"/>
      <c r="K212" s="209"/>
      <c r="L212" s="209"/>
      <c r="M212" s="209"/>
      <c r="N212" s="209"/>
      <c r="O212" s="200">
        <f>見積書!O212</f>
        <v>0</v>
      </c>
      <c r="P212" s="201"/>
      <c r="Q212" s="201"/>
      <c r="R212" s="201"/>
      <c r="S212" s="201"/>
      <c r="T212" s="201"/>
      <c r="U212" s="201"/>
      <c r="V212" s="201"/>
      <c r="W212" s="201"/>
      <c r="X212" s="202"/>
      <c r="Y212" s="210">
        <f>見積書!Y212</f>
        <v>0</v>
      </c>
      <c r="Z212" s="211"/>
      <c r="AA212" s="211"/>
      <c r="AB212" s="211"/>
      <c r="AC212" s="229">
        <f>見積書!AC212</f>
        <v>0</v>
      </c>
      <c r="AD212" s="228"/>
      <c r="AE212" s="221">
        <f>見積書!AE212</f>
        <v>0</v>
      </c>
      <c r="AF212" s="212"/>
      <c r="AG212" s="212"/>
      <c r="AH212" s="212"/>
      <c r="AI212" s="212"/>
      <c r="AJ212" s="212"/>
      <c r="AK212" s="212"/>
      <c r="AL212" s="212"/>
      <c r="AM212" s="222"/>
      <c r="AN212" s="223"/>
      <c r="AO212" s="211"/>
      <c r="AP212" s="211"/>
      <c r="AQ212" s="211"/>
      <c r="AR212" s="212"/>
      <c r="AS212" s="212"/>
      <c r="AT212" s="212"/>
      <c r="AU212" s="212"/>
      <c r="AV212" s="213"/>
      <c r="AW212" s="210"/>
      <c r="AX212" s="211"/>
      <c r="AY212" s="211"/>
      <c r="AZ212" s="211"/>
      <c r="BA212" s="212"/>
      <c r="BB212" s="212"/>
      <c r="BC212" s="212"/>
      <c r="BD212" s="212"/>
      <c r="BE212" s="213"/>
    </row>
    <row r="213" spans="3:57" ht="12" customHeight="1">
      <c r="C213" s="214">
        <f>見積書!C213</f>
        <v>0</v>
      </c>
      <c r="D213" s="215"/>
      <c r="E213" s="206">
        <f>見積書!E213</f>
        <v>0</v>
      </c>
      <c r="F213" s="207"/>
      <c r="G213" s="207"/>
      <c r="H213" s="207"/>
      <c r="I213" s="207"/>
      <c r="J213" s="207"/>
      <c r="K213" s="207"/>
      <c r="L213" s="207"/>
      <c r="M213" s="207"/>
      <c r="N213" s="207"/>
      <c r="O213" s="203">
        <f>見積書!O213</f>
        <v>0</v>
      </c>
      <c r="P213" s="204"/>
      <c r="Q213" s="204"/>
      <c r="R213" s="204"/>
      <c r="S213" s="204"/>
      <c r="T213" s="204"/>
      <c r="U213" s="204"/>
      <c r="V213" s="204"/>
      <c r="W213" s="204"/>
      <c r="X213" s="205"/>
      <c r="Y213" s="216">
        <f>見積書!Y213</f>
        <v>0</v>
      </c>
      <c r="Z213" s="217"/>
      <c r="AA213" s="217"/>
      <c r="AB213" s="217"/>
      <c r="AC213" s="218">
        <f>見積書!AC213</f>
        <v>0</v>
      </c>
      <c r="AD213" s="215"/>
      <c r="AE213" s="219">
        <f>見積書!AE213</f>
        <v>0</v>
      </c>
      <c r="AF213" s="220"/>
      <c r="AG213" s="220"/>
      <c r="AH213" s="220"/>
      <c r="AI213" s="220">
        <f t="shared" ref="AI213" si="261">ROUND(Y213*AE213,0)</f>
        <v>0</v>
      </c>
      <c r="AJ213" s="220"/>
      <c r="AK213" s="220"/>
      <c r="AL213" s="220"/>
      <c r="AM213" s="224"/>
      <c r="AN213" s="225"/>
      <c r="AO213" s="217"/>
      <c r="AP213" s="217"/>
      <c r="AQ213" s="217"/>
      <c r="AR213" s="220">
        <f t="shared" ref="AR213" si="262">ROUND($AE213*AN213,0)</f>
        <v>0</v>
      </c>
      <c r="AS213" s="220"/>
      <c r="AT213" s="220"/>
      <c r="AU213" s="220"/>
      <c r="AV213" s="226"/>
      <c r="AW213" s="216"/>
      <c r="AX213" s="217"/>
      <c r="AY213" s="217"/>
      <c r="AZ213" s="217"/>
      <c r="BA213" s="220">
        <f t="shared" ref="BA213" si="263">ROUND($AE213*AW213,0)</f>
        <v>0</v>
      </c>
      <c r="BB213" s="220"/>
      <c r="BC213" s="220"/>
      <c r="BD213" s="220"/>
      <c r="BE213" s="226"/>
    </row>
    <row r="214" spans="3:57" ht="12" customHeight="1">
      <c r="C214" s="227">
        <f>見積書!C214</f>
        <v>0</v>
      </c>
      <c r="D214" s="228"/>
      <c r="E214" s="208">
        <f>見積書!E214</f>
        <v>0</v>
      </c>
      <c r="F214" s="209"/>
      <c r="G214" s="209"/>
      <c r="H214" s="209"/>
      <c r="I214" s="209"/>
      <c r="J214" s="209"/>
      <c r="K214" s="209"/>
      <c r="L214" s="209"/>
      <c r="M214" s="209"/>
      <c r="N214" s="209"/>
      <c r="O214" s="200">
        <f>見積書!O214</f>
        <v>0</v>
      </c>
      <c r="P214" s="201"/>
      <c r="Q214" s="201"/>
      <c r="R214" s="201"/>
      <c r="S214" s="201"/>
      <c r="T214" s="201"/>
      <c r="U214" s="201"/>
      <c r="V214" s="201"/>
      <c r="W214" s="201"/>
      <c r="X214" s="202"/>
      <c r="Y214" s="210">
        <f>見積書!Y214</f>
        <v>0</v>
      </c>
      <c r="Z214" s="211"/>
      <c r="AA214" s="211"/>
      <c r="AB214" s="211"/>
      <c r="AC214" s="229">
        <f>見積書!AC214</f>
        <v>0</v>
      </c>
      <c r="AD214" s="228"/>
      <c r="AE214" s="221">
        <f>見積書!AE214</f>
        <v>0</v>
      </c>
      <c r="AF214" s="212"/>
      <c r="AG214" s="212"/>
      <c r="AH214" s="212"/>
      <c r="AI214" s="212"/>
      <c r="AJ214" s="212"/>
      <c r="AK214" s="212"/>
      <c r="AL214" s="212"/>
      <c r="AM214" s="222"/>
      <c r="AN214" s="223"/>
      <c r="AO214" s="211"/>
      <c r="AP214" s="211"/>
      <c r="AQ214" s="211"/>
      <c r="AR214" s="212"/>
      <c r="AS214" s="212"/>
      <c r="AT214" s="212"/>
      <c r="AU214" s="212"/>
      <c r="AV214" s="213"/>
      <c r="AW214" s="210"/>
      <c r="AX214" s="211"/>
      <c r="AY214" s="211"/>
      <c r="AZ214" s="211"/>
      <c r="BA214" s="212"/>
      <c r="BB214" s="212"/>
      <c r="BC214" s="212"/>
      <c r="BD214" s="212"/>
      <c r="BE214" s="213"/>
    </row>
    <row r="215" spans="3:57" ht="12" customHeight="1">
      <c r="C215" s="214">
        <f>見積書!C215</f>
        <v>0</v>
      </c>
      <c r="D215" s="215"/>
      <c r="E215" s="206">
        <f>見積書!E215</f>
        <v>0</v>
      </c>
      <c r="F215" s="207"/>
      <c r="G215" s="207"/>
      <c r="H215" s="207"/>
      <c r="I215" s="207"/>
      <c r="J215" s="207"/>
      <c r="K215" s="207"/>
      <c r="L215" s="207"/>
      <c r="M215" s="207"/>
      <c r="N215" s="207"/>
      <c r="O215" s="203">
        <f>見積書!O215</f>
        <v>0</v>
      </c>
      <c r="P215" s="204"/>
      <c r="Q215" s="204"/>
      <c r="R215" s="204"/>
      <c r="S215" s="204"/>
      <c r="T215" s="204"/>
      <c r="U215" s="204"/>
      <c r="V215" s="204"/>
      <c r="W215" s="204"/>
      <c r="X215" s="205"/>
      <c r="Y215" s="216">
        <f>見積書!Y215</f>
        <v>0</v>
      </c>
      <c r="Z215" s="217"/>
      <c r="AA215" s="217"/>
      <c r="AB215" s="217"/>
      <c r="AC215" s="218">
        <f>見積書!AC215</f>
        <v>0</v>
      </c>
      <c r="AD215" s="215"/>
      <c r="AE215" s="219">
        <f>見積書!AE215</f>
        <v>0</v>
      </c>
      <c r="AF215" s="220"/>
      <c r="AG215" s="220"/>
      <c r="AH215" s="220"/>
      <c r="AI215" s="220">
        <f t="shared" ref="AI215" si="264">ROUND(Y215*AE215,0)</f>
        <v>0</v>
      </c>
      <c r="AJ215" s="220"/>
      <c r="AK215" s="220"/>
      <c r="AL215" s="220"/>
      <c r="AM215" s="224"/>
      <c r="AN215" s="225"/>
      <c r="AO215" s="217"/>
      <c r="AP215" s="217"/>
      <c r="AQ215" s="217"/>
      <c r="AR215" s="220">
        <f t="shared" ref="AR215" si="265">ROUND($AE215*AN215,0)</f>
        <v>0</v>
      </c>
      <c r="AS215" s="220"/>
      <c r="AT215" s="220"/>
      <c r="AU215" s="220"/>
      <c r="AV215" s="226"/>
      <c r="AW215" s="216"/>
      <c r="AX215" s="217"/>
      <c r="AY215" s="217"/>
      <c r="AZ215" s="217"/>
      <c r="BA215" s="220">
        <f t="shared" ref="BA215" si="266">ROUND($AE215*AW215,0)</f>
        <v>0</v>
      </c>
      <c r="BB215" s="220"/>
      <c r="BC215" s="220"/>
      <c r="BD215" s="220"/>
      <c r="BE215" s="226"/>
    </row>
    <row r="216" spans="3:57" ht="12" customHeight="1">
      <c r="C216" s="227">
        <f>見積書!C216</f>
        <v>0</v>
      </c>
      <c r="D216" s="228"/>
      <c r="E216" s="208">
        <f>見積書!E216</f>
        <v>0</v>
      </c>
      <c r="F216" s="209"/>
      <c r="G216" s="209"/>
      <c r="H216" s="209"/>
      <c r="I216" s="209"/>
      <c r="J216" s="209"/>
      <c r="K216" s="209"/>
      <c r="L216" s="209"/>
      <c r="M216" s="209"/>
      <c r="N216" s="209"/>
      <c r="O216" s="200">
        <f>見積書!O216</f>
        <v>0</v>
      </c>
      <c r="P216" s="201"/>
      <c r="Q216" s="201"/>
      <c r="R216" s="201"/>
      <c r="S216" s="201"/>
      <c r="T216" s="201"/>
      <c r="U216" s="201"/>
      <c r="V216" s="201"/>
      <c r="W216" s="201"/>
      <c r="X216" s="202"/>
      <c r="Y216" s="210">
        <f>見積書!Y216</f>
        <v>0</v>
      </c>
      <c r="Z216" s="211"/>
      <c r="AA216" s="211"/>
      <c r="AB216" s="211"/>
      <c r="AC216" s="229">
        <f>見積書!AC216</f>
        <v>0</v>
      </c>
      <c r="AD216" s="228"/>
      <c r="AE216" s="221">
        <f>見積書!AE216</f>
        <v>0</v>
      </c>
      <c r="AF216" s="212"/>
      <c r="AG216" s="212"/>
      <c r="AH216" s="212"/>
      <c r="AI216" s="212"/>
      <c r="AJ216" s="212"/>
      <c r="AK216" s="212"/>
      <c r="AL216" s="212"/>
      <c r="AM216" s="222"/>
      <c r="AN216" s="223"/>
      <c r="AO216" s="211"/>
      <c r="AP216" s="211"/>
      <c r="AQ216" s="211"/>
      <c r="AR216" s="212"/>
      <c r="AS216" s="212"/>
      <c r="AT216" s="212"/>
      <c r="AU216" s="212"/>
      <c r="AV216" s="213"/>
      <c r="AW216" s="210"/>
      <c r="AX216" s="211"/>
      <c r="AY216" s="211"/>
      <c r="AZ216" s="211"/>
      <c r="BA216" s="212"/>
      <c r="BB216" s="212"/>
      <c r="BC216" s="212"/>
      <c r="BD216" s="212"/>
      <c r="BE216" s="213"/>
    </row>
    <row r="217" spans="3:57" ht="12" customHeight="1">
      <c r="C217" s="214">
        <f>見積書!C217</f>
        <v>0</v>
      </c>
      <c r="D217" s="215"/>
      <c r="E217" s="206">
        <f>見積書!E217</f>
        <v>0</v>
      </c>
      <c r="F217" s="207"/>
      <c r="G217" s="207"/>
      <c r="H217" s="207"/>
      <c r="I217" s="207"/>
      <c r="J217" s="207"/>
      <c r="K217" s="207"/>
      <c r="L217" s="207"/>
      <c r="M217" s="207"/>
      <c r="N217" s="207"/>
      <c r="O217" s="203">
        <f>見積書!O217</f>
        <v>0</v>
      </c>
      <c r="P217" s="204"/>
      <c r="Q217" s="204"/>
      <c r="R217" s="204"/>
      <c r="S217" s="204"/>
      <c r="T217" s="204"/>
      <c r="U217" s="204"/>
      <c r="V217" s="204"/>
      <c r="W217" s="204"/>
      <c r="X217" s="205"/>
      <c r="Y217" s="216">
        <f>見積書!Y217</f>
        <v>0</v>
      </c>
      <c r="Z217" s="217"/>
      <c r="AA217" s="217"/>
      <c r="AB217" s="217"/>
      <c r="AC217" s="218">
        <f>見積書!AC217</f>
        <v>0</v>
      </c>
      <c r="AD217" s="215"/>
      <c r="AE217" s="219">
        <f>見積書!AE217</f>
        <v>0</v>
      </c>
      <c r="AF217" s="220"/>
      <c r="AG217" s="220"/>
      <c r="AH217" s="220"/>
      <c r="AI217" s="220">
        <f t="shared" ref="AI217" si="267">ROUND(Y217*AE217,0)</f>
        <v>0</v>
      </c>
      <c r="AJ217" s="220"/>
      <c r="AK217" s="220"/>
      <c r="AL217" s="220"/>
      <c r="AM217" s="224"/>
      <c r="AN217" s="225"/>
      <c r="AO217" s="217"/>
      <c r="AP217" s="217"/>
      <c r="AQ217" s="217"/>
      <c r="AR217" s="220">
        <f t="shared" ref="AR217" si="268">ROUND($AE217*AN217,0)</f>
        <v>0</v>
      </c>
      <c r="AS217" s="220"/>
      <c r="AT217" s="220"/>
      <c r="AU217" s="220"/>
      <c r="AV217" s="226"/>
      <c r="AW217" s="216"/>
      <c r="AX217" s="217"/>
      <c r="AY217" s="217"/>
      <c r="AZ217" s="217"/>
      <c r="BA217" s="220">
        <f t="shared" ref="BA217" si="269">ROUND($AE217*AW217,0)</f>
        <v>0</v>
      </c>
      <c r="BB217" s="220"/>
      <c r="BC217" s="220"/>
      <c r="BD217" s="220"/>
      <c r="BE217" s="226"/>
    </row>
    <row r="218" spans="3:57" ht="12" customHeight="1">
      <c r="C218" s="227">
        <f>見積書!C218</f>
        <v>0</v>
      </c>
      <c r="D218" s="228"/>
      <c r="E218" s="208">
        <f>見積書!E218</f>
        <v>0</v>
      </c>
      <c r="F218" s="209"/>
      <c r="G218" s="209"/>
      <c r="H218" s="209"/>
      <c r="I218" s="209"/>
      <c r="J218" s="209"/>
      <c r="K218" s="209"/>
      <c r="L218" s="209"/>
      <c r="M218" s="209"/>
      <c r="N218" s="209"/>
      <c r="O218" s="200">
        <f>見積書!O218</f>
        <v>0</v>
      </c>
      <c r="P218" s="201"/>
      <c r="Q218" s="201"/>
      <c r="R218" s="201"/>
      <c r="S218" s="201"/>
      <c r="T218" s="201"/>
      <c r="U218" s="201"/>
      <c r="V218" s="201"/>
      <c r="W218" s="201"/>
      <c r="X218" s="202"/>
      <c r="Y218" s="210">
        <f>見積書!Y218</f>
        <v>0</v>
      </c>
      <c r="Z218" s="211"/>
      <c r="AA218" s="211"/>
      <c r="AB218" s="211"/>
      <c r="AC218" s="229">
        <f>見積書!AC218</f>
        <v>0</v>
      </c>
      <c r="AD218" s="228"/>
      <c r="AE218" s="221">
        <f>見積書!AE218</f>
        <v>0</v>
      </c>
      <c r="AF218" s="212"/>
      <c r="AG218" s="212"/>
      <c r="AH218" s="212"/>
      <c r="AI218" s="212"/>
      <c r="AJ218" s="212"/>
      <c r="AK218" s="212"/>
      <c r="AL218" s="212"/>
      <c r="AM218" s="222"/>
      <c r="AN218" s="223"/>
      <c r="AO218" s="211"/>
      <c r="AP218" s="211"/>
      <c r="AQ218" s="211"/>
      <c r="AR218" s="212"/>
      <c r="AS218" s="212"/>
      <c r="AT218" s="212"/>
      <c r="AU218" s="212"/>
      <c r="AV218" s="213"/>
      <c r="AW218" s="210"/>
      <c r="AX218" s="211"/>
      <c r="AY218" s="211"/>
      <c r="AZ218" s="211"/>
      <c r="BA218" s="212"/>
      <c r="BB218" s="212"/>
      <c r="BC218" s="212"/>
      <c r="BD218" s="212"/>
      <c r="BE218" s="213"/>
    </row>
    <row r="219" spans="3:57" ht="12" customHeight="1">
      <c r="C219" s="214">
        <f>見積書!C219</f>
        <v>0</v>
      </c>
      <c r="D219" s="215"/>
      <c r="E219" s="206">
        <f>見積書!E219</f>
        <v>0</v>
      </c>
      <c r="F219" s="207"/>
      <c r="G219" s="207"/>
      <c r="H219" s="207"/>
      <c r="I219" s="207"/>
      <c r="J219" s="207"/>
      <c r="K219" s="207"/>
      <c r="L219" s="207"/>
      <c r="M219" s="207"/>
      <c r="N219" s="207"/>
      <c r="O219" s="203">
        <f>見積書!O219</f>
        <v>0</v>
      </c>
      <c r="P219" s="204"/>
      <c r="Q219" s="204"/>
      <c r="R219" s="204"/>
      <c r="S219" s="204"/>
      <c r="T219" s="204"/>
      <c r="U219" s="204"/>
      <c r="V219" s="204"/>
      <c r="W219" s="204"/>
      <c r="X219" s="205"/>
      <c r="Y219" s="216">
        <f>見積書!Y219</f>
        <v>0</v>
      </c>
      <c r="Z219" s="217"/>
      <c r="AA219" s="217"/>
      <c r="AB219" s="217"/>
      <c r="AC219" s="218">
        <f>見積書!AC219</f>
        <v>0</v>
      </c>
      <c r="AD219" s="215"/>
      <c r="AE219" s="219">
        <f>見積書!AE219</f>
        <v>0</v>
      </c>
      <c r="AF219" s="220"/>
      <c r="AG219" s="220"/>
      <c r="AH219" s="220"/>
      <c r="AI219" s="220">
        <f t="shared" ref="AI219" si="270">ROUND(Y219*AE219,0)</f>
        <v>0</v>
      </c>
      <c r="AJ219" s="220"/>
      <c r="AK219" s="220"/>
      <c r="AL219" s="220"/>
      <c r="AM219" s="224"/>
      <c r="AN219" s="225"/>
      <c r="AO219" s="217"/>
      <c r="AP219" s="217"/>
      <c r="AQ219" s="217"/>
      <c r="AR219" s="220">
        <f t="shared" ref="AR219" si="271">ROUND($AE219*AN219,0)</f>
        <v>0</v>
      </c>
      <c r="AS219" s="220"/>
      <c r="AT219" s="220"/>
      <c r="AU219" s="220"/>
      <c r="AV219" s="226"/>
      <c r="AW219" s="216"/>
      <c r="AX219" s="217"/>
      <c r="AY219" s="217"/>
      <c r="AZ219" s="217"/>
      <c r="BA219" s="220">
        <f t="shared" ref="BA219" si="272">ROUND($AE219*AW219,0)</f>
        <v>0</v>
      </c>
      <c r="BB219" s="220"/>
      <c r="BC219" s="220"/>
      <c r="BD219" s="220"/>
      <c r="BE219" s="226"/>
    </row>
    <row r="220" spans="3:57" ht="12" customHeight="1">
      <c r="C220" s="227">
        <f>見積書!C220</f>
        <v>0</v>
      </c>
      <c r="D220" s="228"/>
      <c r="E220" s="208">
        <f>見積書!E220</f>
        <v>0</v>
      </c>
      <c r="F220" s="209"/>
      <c r="G220" s="209"/>
      <c r="H220" s="209"/>
      <c r="I220" s="209"/>
      <c r="J220" s="209"/>
      <c r="K220" s="209"/>
      <c r="L220" s="209"/>
      <c r="M220" s="209"/>
      <c r="N220" s="209"/>
      <c r="O220" s="200">
        <f>見積書!O220</f>
        <v>0</v>
      </c>
      <c r="P220" s="201"/>
      <c r="Q220" s="201"/>
      <c r="R220" s="201"/>
      <c r="S220" s="201"/>
      <c r="T220" s="201"/>
      <c r="U220" s="201"/>
      <c r="V220" s="201"/>
      <c r="W220" s="201"/>
      <c r="X220" s="202"/>
      <c r="Y220" s="210">
        <f>見積書!Y220</f>
        <v>0</v>
      </c>
      <c r="Z220" s="211"/>
      <c r="AA220" s="211"/>
      <c r="AB220" s="211"/>
      <c r="AC220" s="229">
        <f>見積書!AC220</f>
        <v>0</v>
      </c>
      <c r="AD220" s="228"/>
      <c r="AE220" s="221">
        <f>見積書!AE220</f>
        <v>0</v>
      </c>
      <c r="AF220" s="212"/>
      <c r="AG220" s="212"/>
      <c r="AH220" s="212"/>
      <c r="AI220" s="212"/>
      <c r="AJ220" s="212"/>
      <c r="AK220" s="212"/>
      <c r="AL220" s="212"/>
      <c r="AM220" s="222"/>
      <c r="AN220" s="223"/>
      <c r="AO220" s="211"/>
      <c r="AP220" s="211"/>
      <c r="AQ220" s="211"/>
      <c r="AR220" s="212"/>
      <c r="AS220" s="212"/>
      <c r="AT220" s="212"/>
      <c r="AU220" s="212"/>
      <c r="AV220" s="213"/>
      <c r="AW220" s="210"/>
      <c r="AX220" s="211"/>
      <c r="AY220" s="211"/>
      <c r="AZ220" s="211"/>
      <c r="BA220" s="212"/>
      <c r="BB220" s="212"/>
      <c r="BC220" s="212"/>
      <c r="BD220" s="212"/>
      <c r="BE220" s="213"/>
    </row>
    <row r="221" spans="3:57" ht="12" customHeight="1">
      <c r="C221" s="214">
        <f>見積書!C221</f>
        <v>0</v>
      </c>
      <c r="D221" s="215"/>
      <c r="E221" s="206">
        <f>見積書!E221</f>
        <v>0</v>
      </c>
      <c r="F221" s="207"/>
      <c r="G221" s="207"/>
      <c r="H221" s="207"/>
      <c r="I221" s="207"/>
      <c r="J221" s="207"/>
      <c r="K221" s="207"/>
      <c r="L221" s="207"/>
      <c r="M221" s="207"/>
      <c r="N221" s="207"/>
      <c r="O221" s="203">
        <f>見積書!O221</f>
        <v>0</v>
      </c>
      <c r="P221" s="204"/>
      <c r="Q221" s="204"/>
      <c r="R221" s="204"/>
      <c r="S221" s="204"/>
      <c r="T221" s="204"/>
      <c r="U221" s="204"/>
      <c r="V221" s="204"/>
      <c r="W221" s="204"/>
      <c r="X221" s="205"/>
      <c r="Y221" s="216">
        <f>見積書!Y221</f>
        <v>0</v>
      </c>
      <c r="Z221" s="217"/>
      <c r="AA221" s="217"/>
      <c r="AB221" s="217"/>
      <c r="AC221" s="218">
        <f>見積書!AC221</f>
        <v>0</v>
      </c>
      <c r="AD221" s="215"/>
      <c r="AE221" s="219">
        <f>見積書!AE221</f>
        <v>0</v>
      </c>
      <c r="AF221" s="220"/>
      <c r="AG221" s="220"/>
      <c r="AH221" s="220"/>
      <c r="AI221" s="220">
        <f t="shared" ref="AI221" si="273">ROUND(Y221*AE221,0)</f>
        <v>0</v>
      </c>
      <c r="AJ221" s="220"/>
      <c r="AK221" s="220"/>
      <c r="AL221" s="220"/>
      <c r="AM221" s="224"/>
      <c r="AN221" s="225"/>
      <c r="AO221" s="217"/>
      <c r="AP221" s="217"/>
      <c r="AQ221" s="217"/>
      <c r="AR221" s="220">
        <f t="shared" ref="AR221" si="274">ROUND($AE221*AN221,0)</f>
        <v>0</v>
      </c>
      <c r="AS221" s="220"/>
      <c r="AT221" s="220"/>
      <c r="AU221" s="220"/>
      <c r="AV221" s="226"/>
      <c r="AW221" s="216"/>
      <c r="AX221" s="217"/>
      <c r="AY221" s="217"/>
      <c r="AZ221" s="217"/>
      <c r="BA221" s="220">
        <f t="shared" ref="BA221" si="275">ROUND($AE221*AW221,0)</f>
        <v>0</v>
      </c>
      <c r="BB221" s="220"/>
      <c r="BC221" s="220"/>
      <c r="BD221" s="220"/>
      <c r="BE221" s="226"/>
    </row>
    <row r="222" spans="3:57" ht="12" customHeight="1">
      <c r="C222" s="227">
        <f>見積書!C222</f>
        <v>0</v>
      </c>
      <c r="D222" s="228"/>
      <c r="E222" s="208">
        <f>見積書!E222</f>
        <v>0</v>
      </c>
      <c r="F222" s="209"/>
      <c r="G222" s="209"/>
      <c r="H222" s="209"/>
      <c r="I222" s="209"/>
      <c r="J222" s="209"/>
      <c r="K222" s="209"/>
      <c r="L222" s="209"/>
      <c r="M222" s="209"/>
      <c r="N222" s="209"/>
      <c r="O222" s="200">
        <f>見積書!O222</f>
        <v>0</v>
      </c>
      <c r="P222" s="201"/>
      <c r="Q222" s="201"/>
      <c r="R222" s="201"/>
      <c r="S222" s="201"/>
      <c r="T222" s="201"/>
      <c r="U222" s="201"/>
      <c r="V222" s="201"/>
      <c r="W222" s="201"/>
      <c r="X222" s="202"/>
      <c r="Y222" s="210">
        <f>見積書!Y222</f>
        <v>0</v>
      </c>
      <c r="Z222" s="211"/>
      <c r="AA222" s="211"/>
      <c r="AB222" s="211"/>
      <c r="AC222" s="229">
        <f>見積書!AC222</f>
        <v>0</v>
      </c>
      <c r="AD222" s="228"/>
      <c r="AE222" s="221">
        <f>見積書!AE222</f>
        <v>0</v>
      </c>
      <c r="AF222" s="212"/>
      <c r="AG222" s="212"/>
      <c r="AH222" s="212"/>
      <c r="AI222" s="212"/>
      <c r="AJ222" s="212"/>
      <c r="AK222" s="212"/>
      <c r="AL222" s="212"/>
      <c r="AM222" s="222"/>
      <c r="AN222" s="223"/>
      <c r="AO222" s="211"/>
      <c r="AP222" s="211"/>
      <c r="AQ222" s="211"/>
      <c r="AR222" s="212"/>
      <c r="AS222" s="212"/>
      <c r="AT222" s="212"/>
      <c r="AU222" s="212"/>
      <c r="AV222" s="213"/>
      <c r="AW222" s="210"/>
      <c r="AX222" s="211"/>
      <c r="AY222" s="211"/>
      <c r="AZ222" s="211"/>
      <c r="BA222" s="212"/>
      <c r="BB222" s="212"/>
      <c r="BC222" s="212"/>
      <c r="BD222" s="212"/>
      <c r="BE222" s="213"/>
    </row>
    <row r="223" spans="3:57" ht="12" customHeight="1">
      <c r="C223" s="214">
        <f>見積書!C223</f>
        <v>0</v>
      </c>
      <c r="D223" s="215"/>
      <c r="E223" s="206">
        <f>見積書!E223</f>
        <v>0</v>
      </c>
      <c r="F223" s="207"/>
      <c r="G223" s="207"/>
      <c r="H223" s="207"/>
      <c r="I223" s="207"/>
      <c r="J223" s="207"/>
      <c r="K223" s="207"/>
      <c r="L223" s="207"/>
      <c r="M223" s="207"/>
      <c r="N223" s="207"/>
      <c r="O223" s="203">
        <f>見積書!O223</f>
        <v>0</v>
      </c>
      <c r="P223" s="204"/>
      <c r="Q223" s="204"/>
      <c r="R223" s="204"/>
      <c r="S223" s="204"/>
      <c r="T223" s="204"/>
      <c r="U223" s="204"/>
      <c r="V223" s="204"/>
      <c r="W223" s="204"/>
      <c r="X223" s="205"/>
      <c r="Y223" s="216">
        <f>見積書!Y223</f>
        <v>0</v>
      </c>
      <c r="Z223" s="217"/>
      <c r="AA223" s="217"/>
      <c r="AB223" s="217"/>
      <c r="AC223" s="218">
        <f>見積書!AC223</f>
        <v>0</v>
      </c>
      <c r="AD223" s="215"/>
      <c r="AE223" s="219">
        <f>見積書!AE223</f>
        <v>0</v>
      </c>
      <c r="AF223" s="220"/>
      <c r="AG223" s="220"/>
      <c r="AH223" s="220"/>
      <c r="AI223" s="220">
        <f t="shared" ref="AI223" si="276">ROUND(Y223*AE223,0)</f>
        <v>0</v>
      </c>
      <c r="AJ223" s="220"/>
      <c r="AK223" s="220"/>
      <c r="AL223" s="220"/>
      <c r="AM223" s="224"/>
      <c r="AN223" s="225"/>
      <c r="AO223" s="217"/>
      <c r="AP223" s="217"/>
      <c r="AQ223" s="217"/>
      <c r="AR223" s="220">
        <f t="shared" ref="AR223" si="277">ROUND($AE223*AN223,0)</f>
        <v>0</v>
      </c>
      <c r="AS223" s="220"/>
      <c r="AT223" s="220"/>
      <c r="AU223" s="220"/>
      <c r="AV223" s="226"/>
      <c r="AW223" s="216"/>
      <c r="AX223" s="217"/>
      <c r="AY223" s="217"/>
      <c r="AZ223" s="217"/>
      <c r="BA223" s="220">
        <f t="shared" ref="BA223" si="278">ROUND($AE223*AW223,0)</f>
        <v>0</v>
      </c>
      <c r="BB223" s="220"/>
      <c r="BC223" s="220"/>
      <c r="BD223" s="220"/>
      <c r="BE223" s="226"/>
    </row>
    <row r="224" spans="3:57" ht="12" customHeight="1">
      <c r="C224" s="227">
        <f>見積書!C224</f>
        <v>0</v>
      </c>
      <c r="D224" s="228"/>
      <c r="E224" s="208">
        <f>見積書!E224</f>
        <v>0</v>
      </c>
      <c r="F224" s="209"/>
      <c r="G224" s="209"/>
      <c r="H224" s="209"/>
      <c r="I224" s="209"/>
      <c r="J224" s="209"/>
      <c r="K224" s="209"/>
      <c r="L224" s="209"/>
      <c r="M224" s="209"/>
      <c r="N224" s="209"/>
      <c r="O224" s="200">
        <f>見積書!O224</f>
        <v>0</v>
      </c>
      <c r="P224" s="201"/>
      <c r="Q224" s="201"/>
      <c r="R224" s="201"/>
      <c r="S224" s="201"/>
      <c r="T224" s="201"/>
      <c r="U224" s="201"/>
      <c r="V224" s="201"/>
      <c r="W224" s="201"/>
      <c r="X224" s="202"/>
      <c r="Y224" s="210">
        <f>見積書!Y224</f>
        <v>0</v>
      </c>
      <c r="Z224" s="211"/>
      <c r="AA224" s="211"/>
      <c r="AB224" s="211"/>
      <c r="AC224" s="229">
        <f>見積書!AC224</f>
        <v>0</v>
      </c>
      <c r="AD224" s="228"/>
      <c r="AE224" s="221">
        <f>見積書!AE224</f>
        <v>0</v>
      </c>
      <c r="AF224" s="212"/>
      <c r="AG224" s="212"/>
      <c r="AH224" s="212"/>
      <c r="AI224" s="212"/>
      <c r="AJ224" s="212"/>
      <c r="AK224" s="212"/>
      <c r="AL224" s="212"/>
      <c r="AM224" s="222"/>
      <c r="AN224" s="223"/>
      <c r="AO224" s="211"/>
      <c r="AP224" s="211"/>
      <c r="AQ224" s="211"/>
      <c r="AR224" s="212"/>
      <c r="AS224" s="212"/>
      <c r="AT224" s="212"/>
      <c r="AU224" s="212"/>
      <c r="AV224" s="213"/>
      <c r="AW224" s="210"/>
      <c r="AX224" s="211"/>
      <c r="AY224" s="211"/>
      <c r="AZ224" s="211"/>
      <c r="BA224" s="212"/>
      <c r="BB224" s="212"/>
      <c r="BC224" s="212"/>
      <c r="BD224" s="212"/>
      <c r="BE224" s="213"/>
    </row>
    <row r="225" spans="3:57" ht="12" customHeight="1">
      <c r="C225" s="214">
        <f>見積書!C225</f>
        <v>0</v>
      </c>
      <c r="D225" s="215"/>
      <c r="E225" s="206">
        <f>見積書!E225</f>
        <v>0</v>
      </c>
      <c r="F225" s="207"/>
      <c r="G225" s="207"/>
      <c r="H225" s="207"/>
      <c r="I225" s="207"/>
      <c r="J225" s="207"/>
      <c r="K225" s="207"/>
      <c r="L225" s="207"/>
      <c r="M225" s="207"/>
      <c r="N225" s="207"/>
      <c r="O225" s="203">
        <f>見積書!O225</f>
        <v>0</v>
      </c>
      <c r="P225" s="204"/>
      <c r="Q225" s="204"/>
      <c r="R225" s="204"/>
      <c r="S225" s="204"/>
      <c r="T225" s="204"/>
      <c r="U225" s="204"/>
      <c r="V225" s="204"/>
      <c r="W225" s="204"/>
      <c r="X225" s="205"/>
      <c r="Y225" s="216">
        <f>見積書!Y225</f>
        <v>0</v>
      </c>
      <c r="Z225" s="217"/>
      <c r="AA225" s="217"/>
      <c r="AB225" s="217"/>
      <c r="AC225" s="218">
        <f>見積書!AC225</f>
        <v>0</v>
      </c>
      <c r="AD225" s="215"/>
      <c r="AE225" s="219">
        <f>見積書!AE225</f>
        <v>0</v>
      </c>
      <c r="AF225" s="220"/>
      <c r="AG225" s="220"/>
      <c r="AH225" s="220"/>
      <c r="AI225" s="220">
        <f t="shared" ref="AI225" si="279">ROUND(Y225*AE225,0)</f>
        <v>0</v>
      </c>
      <c r="AJ225" s="220"/>
      <c r="AK225" s="220"/>
      <c r="AL225" s="220"/>
      <c r="AM225" s="224"/>
      <c r="AN225" s="225"/>
      <c r="AO225" s="217"/>
      <c r="AP225" s="217"/>
      <c r="AQ225" s="217"/>
      <c r="AR225" s="220">
        <f t="shared" ref="AR225" si="280">ROUND($AE225*AN225,0)</f>
        <v>0</v>
      </c>
      <c r="AS225" s="220"/>
      <c r="AT225" s="220"/>
      <c r="AU225" s="220"/>
      <c r="AV225" s="226"/>
      <c r="AW225" s="216"/>
      <c r="AX225" s="217"/>
      <c r="AY225" s="217"/>
      <c r="AZ225" s="217"/>
      <c r="BA225" s="220">
        <f t="shared" ref="BA225" si="281">ROUND($AE225*AW225,0)</f>
        <v>0</v>
      </c>
      <c r="BB225" s="220"/>
      <c r="BC225" s="220"/>
      <c r="BD225" s="220"/>
      <c r="BE225" s="226"/>
    </row>
    <row r="226" spans="3:57" ht="12" customHeight="1">
      <c r="C226" s="227">
        <f>見積書!C226</f>
        <v>0</v>
      </c>
      <c r="D226" s="228"/>
      <c r="E226" s="208">
        <f>見積書!E226</f>
        <v>0</v>
      </c>
      <c r="F226" s="209"/>
      <c r="G226" s="209"/>
      <c r="H226" s="209"/>
      <c r="I226" s="209"/>
      <c r="J226" s="209"/>
      <c r="K226" s="209"/>
      <c r="L226" s="209"/>
      <c r="M226" s="209"/>
      <c r="N226" s="209"/>
      <c r="O226" s="200">
        <f>見積書!O226</f>
        <v>0</v>
      </c>
      <c r="P226" s="201"/>
      <c r="Q226" s="201"/>
      <c r="R226" s="201"/>
      <c r="S226" s="201"/>
      <c r="T226" s="201"/>
      <c r="U226" s="201"/>
      <c r="V226" s="201"/>
      <c r="W226" s="201"/>
      <c r="X226" s="202"/>
      <c r="Y226" s="210">
        <f>見積書!Y226</f>
        <v>0</v>
      </c>
      <c r="Z226" s="211"/>
      <c r="AA226" s="211"/>
      <c r="AB226" s="211"/>
      <c r="AC226" s="229">
        <f>見積書!AC226</f>
        <v>0</v>
      </c>
      <c r="AD226" s="228"/>
      <c r="AE226" s="221">
        <f>見積書!AE226</f>
        <v>0</v>
      </c>
      <c r="AF226" s="212"/>
      <c r="AG226" s="212"/>
      <c r="AH226" s="212"/>
      <c r="AI226" s="212"/>
      <c r="AJ226" s="212"/>
      <c r="AK226" s="212"/>
      <c r="AL226" s="212"/>
      <c r="AM226" s="222"/>
      <c r="AN226" s="223"/>
      <c r="AO226" s="211"/>
      <c r="AP226" s="211"/>
      <c r="AQ226" s="211"/>
      <c r="AR226" s="212"/>
      <c r="AS226" s="212"/>
      <c r="AT226" s="212"/>
      <c r="AU226" s="212"/>
      <c r="AV226" s="213"/>
      <c r="AW226" s="210"/>
      <c r="AX226" s="211"/>
      <c r="AY226" s="211"/>
      <c r="AZ226" s="211"/>
      <c r="BA226" s="212"/>
      <c r="BB226" s="212"/>
      <c r="BC226" s="212"/>
      <c r="BD226" s="212"/>
      <c r="BE226" s="213"/>
    </row>
    <row r="227" spans="3:57" ht="12" customHeight="1">
      <c r="C227" s="214">
        <f>見積書!C227</f>
        <v>0</v>
      </c>
      <c r="D227" s="215"/>
      <c r="E227" s="206">
        <f>見積書!E227</f>
        <v>0</v>
      </c>
      <c r="F227" s="207"/>
      <c r="G227" s="207"/>
      <c r="H227" s="207"/>
      <c r="I227" s="207"/>
      <c r="J227" s="207"/>
      <c r="K227" s="207"/>
      <c r="L227" s="207"/>
      <c r="M227" s="207"/>
      <c r="N227" s="207"/>
      <c r="O227" s="203">
        <f>見積書!O227</f>
        <v>0</v>
      </c>
      <c r="P227" s="204"/>
      <c r="Q227" s="204"/>
      <c r="R227" s="204"/>
      <c r="S227" s="204"/>
      <c r="T227" s="204"/>
      <c r="U227" s="204"/>
      <c r="V227" s="204"/>
      <c r="W227" s="204"/>
      <c r="X227" s="205"/>
      <c r="Y227" s="216">
        <f>見積書!Y227</f>
        <v>0</v>
      </c>
      <c r="Z227" s="217"/>
      <c r="AA227" s="217"/>
      <c r="AB227" s="217"/>
      <c r="AC227" s="218">
        <f>見積書!AC227</f>
        <v>0</v>
      </c>
      <c r="AD227" s="215"/>
      <c r="AE227" s="219">
        <f>見積書!AE227</f>
        <v>0</v>
      </c>
      <c r="AF227" s="220"/>
      <c r="AG227" s="220"/>
      <c r="AH227" s="220"/>
      <c r="AI227" s="220">
        <f t="shared" ref="AI227" si="282">ROUND(Y227*AE227,0)</f>
        <v>0</v>
      </c>
      <c r="AJ227" s="220"/>
      <c r="AK227" s="220"/>
      <c r="AL227" s="220"/>
      <c r="AM227" s="224"/>
      <c r="AN227" s="225"/>
      <c r="AO227" s="217"/>
      <c r="AP227" s="217"/>
      <c r="AQ227" s="217"/>
      <c r="AR227" s="220">
        <f t="shared" ref="AR227" si="283">ROUND($AE227*AN227,0)</f>
        <v>0</v>
      </c>
      <c r="AS227" s="220"/>
      <c r="AT227" s="220"/>
      <c r="AU227" s="220"/>
      <c r="AV227" s="226"/>
      <c r="AW227" s="216"/>
      <c r="AX227" s="217"/>
      <c r="AY227" s="217"/>
      <c r="AZ227" s="217"/>
      <c r="BA227" s="220">
        <f t="shared" ref="BA227" si="284">ROUND($AE227*AW227,0)</f>
        <v>0</v>
      </c>
      <c r="BB227" s="220"/>
      <c r="BC227" s="220"/>
      <c r="BD227" s="220"/>
      <c r="BE227" s="226"/>
    </row>
    <row r="228" spans="3:57" ht="12" customHeight="1">
      <c r="C228" s="227">
        <f>見積書!C228</f>
        <v>0</v>
      </c>
      <c r="D228" s="228"/>
      <c r="E228" s="208">
        <f>見積書!E228</f>
        <v>0</v>
      </c>
      <c r="F228" s="209"/>
      <c r="G228" s="209"/>
      <c r="H228" s="209"/>
      <c r="I228" s="209"/>
      <c r="J228" s="209"/>
      <c r="K228" s="209"/>
      <c r="L228" s="209"/>
      <c r="M228" s="209"/>
      <c r="N228" s="209"/>
      <c r="O228" s="200">
        <f>見積書!O228</f>
        <v>0</v>
      </c>
      <c r="P228" s="201"/>
      <c r="Q228" s="201"/>
      <c r="R228" s="201"/>
      <c r="S228" s="201"/>
      <c r="T228" s="201"/>
      <c r="U228" s="201"/>
      <c r="V228" s="201"/>
      <c r="W228" s="201"/>
      <c r="X228" s="202"/>
      <c r="Y228" s="210">
        <f>見積書!Y228</f>
        <v>0</v>
      </c>
      <c r="Z228" s="211"/>
      <c r="AA228" s="211"/>
      <c r="AB228" s="211"/>
      <c r="AC228" s="229">
        <f>見積書!AC228</f>
        <v>0</v>
      </c>
      <c r="AD228" s="228"/>
      <c r="AE228" s="221">
        <f>見積書!AE228</f>
        <v>0</v>
      </c>
      <c r="AF228" s="212"/>
      <c r="AG228" s="212"/>
      <c r="AH228" s="212"/>
      <c r="AI228" s="212"/>
      <c r="AJ228" s="212"/>
      <c r="AK228" s="212"/>
      <c r="AL228" s="212"/>
      <c r="AM228" s="222"/>
      <c r="AN228" s="223"/>
      <c r="AO228" s="211"/>
      <c r="AP228" s="211"/>
      <c r="AQ228" s="211"/>
      <c r="AR228" s="212"/>
      <c r="AS228" s="212"/>
      <c r="AT228" s="212"/>
      <c r="AU228" s="212"/>
      <c r="AV228" s="213"/>
      <c r="AW228" s="210"/>
      <c r="AX228" s="211"/>
      <c r="AY228" s="211"/>
      <c r="AZ228" s="211"/>
      <c r="BA228" s="212"/>
      <c r="BB228" s="212"/>
      <c r="BC228" s="212"/>
      <c r="BD228" s="212"/>
      <c r="BE228" s="213"/>
    </row>
    <row r="229" spans="3:57" ht="12" customHeight="1">
      <c r="C229" s="214">
        <f>見積書!C229</f>
        <v>0</v>
      </c>
      <c r="D229" s="215"/>
      <c r="E229" s="206">
        <f>見積書!E229</f>
        <v>0</v>
      </c>
      <c r="F229" s="207"/>
      <c r="G229" s="207"/>
      <c r="H229" s="207"/>
      <c r="I229" s="207"/>
      <c r="J229" s="207"/>
      <c r="K229" s="207"/>
      <c r="L229" s="207"/>
      <c r="M229" s="207"/>
      <c r="N229" s="207"/>
      <c r="O229" s="203">
        <f>見積書!O229</f>
        <v>0</v>
      </c>
      <c r="P229" s="204"/>
      <c r="Q229" s="204"/>
      <c r="R229" s="204"/>
      <c r="S229" s="204"/>
      <c r="T229" s="204"/>
      <c r="U229" s="204"/>
      <c r="V229" s="204"/>
      <c r="W229" s="204"/>
      <c r="X229" s="205"/>
      <c r="Y229" s="216">
        <f>見積書!Y229</f>
        <v>0</v>
      </c>
      <c r="Z229" s="217"/>
      <c r="AA229" s="217"/>
      <c r="AB229" s="217"/>
      <c r="AC229" s="218">
        <f>見積書!AC229</f>
        <v>0</v>
      </c>
      <c r="AD229" s="215"/>
      <c r="AE229" s="219">
        <f>見積書!AE229</f>
        <v>0</v>
      </c>
      <c r="AF229" s="220"/>
      <c r="AG229" s="220"/>
      <c r="AH229" s="220"/>
      <c r="AI229" s="220">
        <f t="shared" ref="AI229" si="285">ROUND(Y229*AE229,0)</f>
        <v>0</v>
      </c>
      <c r="AJ229" s="220"/>
      <c r="AK229" s="220"/>
      <c r="AL229" s="220"/>
      <c r="AM229" s="224"/>
      <c r="AN229" s="225"/>
      <c r="AO229" s="217"/>
      <c r="AP229" s="217"/>
      <c r="AQ229" s="217"/>
      <c r="AR229" s="220">
        <f t="shared" ref="AR229" si="286">ROUND($AE229*AN229,0)</f>
        <v>0</v>
      </c>
      <c r="AS229" s="220"/>
      <c r="AT229" s="220"/>
      <c r="AU229" s="220"/>
      <c r="AV229" s="226"/>
      <c r="AW229" s="216"/>
      <c r="AX229" s="217"/>
      <c r="AY229" s="217"/>
      <c r="AZ229" s="217"/>
      <c r="BA229" s="220">
        <f t="shared" ref="BA229" si="287">ROUND($AE229*AW229,0)</f>
        <v>0</v>
      </c>
      <c r="BB229" s="220"/>
      <c r="BC229" s="220"/>
      <c r="BD229" s="220"/>
      <c r="BE229" s="226"/>
    </row>
    <row r="230" spans="3:57" ht="12" customHeight="1">
      <c r="C230" s="227">
        <f>見積書!C230</f>
        <v>0</v>
      </c>
      <c r="D230" s="228"/>
      <c r="E230" s="208">
        <f>見積書!E230</f>
        <v>0</v>
      </c>
      <c r="F230" s="209"/>
      <c r="G230" s="209"/>
      <c r="H230" s="209"/>
      <c r="I230" s="209"/>
      <c r="J230" s="209"/>
      <c r="K230" s="209"/>
      <c r="L230" s="209"/>
      <c r="M230" s="209"/>
      <c r="N230" s="209"/>
      <c r="O230" s="200">
        <f>見積書!O230</f>
        <v>0</v>
      </c>
      <c r="P230" s="201"/>
      <c r="Q230" s="201"/>
      <c r="R230" s="201"/>
      <c r="S230" s="201"/>
      <c r="T230" s="201"/>
      <c r="U230" s="201"/>
      <c r="V230" s="201"/>
      <c r="W230" s="201"/>
      <c r="X230" s="202"/>
      <c r="Y230" s="210">
        <f>見積書!Y230</f>
        <v>0</v>
      </c>
      <c r="Z230" s="211"/>
      <c r="AA230" s="211"/>
      <c r="AB230" s="211"/>
      <c r="AC230" s="229">
        <f>見積書!AC230</f>
        <v>0</v>
      </c>
      <c r="AD230" s="228"/>
      <c r="AE230" s="221">
        <f>見積書!AE230</f>
        <v>0</v>
      </c>
      <c r="AF230" s="212"/>
      <c r="AG230" s="212"/>
      <c r="AH230" s="212"/>
      <c r="AI230" s="212"/>
      <c r="AJ230" s="212"/>
      <c r="AK230" s="212"/>
      <c r="AL230" s="212"/>
      <c r="AM230" s="222"/>
      <c r="AN230" s="223"/>
      <c r="AO230" s="211"/>
      <c r="AP230" s="211"/>
      <c r="AQ230" s="211"/>
      <c r="AR230" s="212"/>
      <c r="AS230" s="212"/>
      <c r="AT230" s="212"/>
      <c r="AU230" s="212"/>
      <c r="AV230" s="213"/>
      <c r="AW230" s="210"/>
      <c r="AX230" s="211"/>
      <c r="AY230" s="211"/>
      <c r="AZ230" s="211"/>
      <c r="BA230" s="212"/>
      <c r="BB230" s="212"/>
      <c r="BC230" s="212"/>
      <c r="BD230" s="212"/>
      <c r="BE230" s="213"/>
    </row>
    <row r="231" spans="3:57" ht="12" customHeight="1">
      <c r="C231" s="214">
        <f>見積書!C231</f>
        <v>0</v>
      </c>
      <c r="D231" s="215"/>
      <c r="E231" s="206">
        <f>見積書!E231</f>
        <v>0</v>
      </c>
      <c r="F231" s="207"/>
      <c r="G231" s="207"/>
      <c r="H231" s="207"/>
      <c r="I231" s="207"/>
      <c r="J231" s="207"/>
      <c r="K231" s="207"/>
      <c r="L231" s="207"/>
      <c r="M231" s="207"/>
      <c r="N231" s="207"/>
      <c r="O231" s="203">
        <f>見積書!O231</f>
        <v>0</v>
      </c>
      <c r="P231" s="204"/>
      <c r="Q231" s="204"/>
      <c r="R231" s="204"/>
      <c r="S231" s="204"/>
      <c r="T231" s="204"/>
      <c r="U231" s="204"/>
      <c r="V231" s="204"/>
      <c r="W231" s="204"/>
      <c r="X231" s="205"/>
      <c r="Y231" s="216">
        <f>見積書!Y231</f>
        <v>0</v>
      </c>
      <c r="Z231" s="217"/>
      <c r="AA231" s="217"/>
      <c r="AB231" s="217"/>
      <c r="AC231" s="218">
        <f>見積書!AC231</f>
        <v>0</v>
      </c>
      <c r="AD231" s="215"/>
      <c r="AE231" s="219">
        <f>見積書!AE231</f>
        <v>0</v>
      </c>
      <c r="AF231" s="220"/>
      <c r="AG231" s="220"/>
      <c r="AH231" s="220"/>
      <c r="AI231" s="220">
        <f t="shared" ref="AI231" si="288">ROUND(Y231*AE231,0)</f>
        <v>0</v>
      </c>
      <c r="AJ231" s="220"/>
      <c r="AK231" s="220"/>
      <c r="AL231" s="220"/>
      <c r="AM231" s="224"/>
      <c r="AN231" s="225"/>
      <c r="AO231" s="217"/>
      <c r="AP231" s="217"/>
      <c r="AQ231" s="217"/>
      <c r="AR231" s="220">
        <f t="shared" ref="AR231" si="289">ROUND($AE231*AN231,0)</f>
        <v>0</v>
      </c>
      <c r="AS231" s="220"/>
      <c r="AT231" s="220"/>
      <c r="AU231" s="220"/>
      <c r="AV231" s="226"/>
      <c r="AW231" s="216"/>
      <c r="AX231" s="217"/>
      <c r="AY231" s="217"/>
      <c r="AZ231" s="217"/>
      <c r="BA231" s="220">
        <f t="shared" ref="BA231" si="290">ROUND($AE231*AW231,0)</f>
        <v>0</v>
      </c>
      <c r="BB231" s="220"/>
      <c r="BC231" s="220"/>
      <c r="BD231" s="220"/>
      <c r="BE231" s="226"/>
    </row>
    <row r="232" spans="3:57" ht="12" customHeight="1">
      <c r="C232" s="227">
        <f>見積書!C232</f>
        <v>0</v>
      </c>
      <c r="D232" s="228"/>
      <c r="E232" s="208">
        <f>見積書!E232</f>
        <v>0</v>
      </c>
      <c r="F232" s="209"/>
      <c r="G232" s="209"/>
      <c r="H232" s="209"/>
      <c r="I232" s="209"/>
      <c r="J232" s="209"/>
      <c r="K232" s="209"/>
      <c r="L232" s="209"/>
      <c r="M232" s="209"/>
      <c r="N232" s="209"/>
      <c r="O232" s="200">
        <f>見積書!O232</f>
        <v>0</v>
      </c>
      <c r="P232" s="201"/>
      <c r="Q232" s="201"/>
      <c r="R232" s="201"/>
      <c r="S232" s="201"/>
      <c r="T232" s="201"/>
      <c r="U232" s="201"/>
      <c r="V232" s="201"/>
      <c r="W232" s="201"/>
      <c r="X232" s="202"/>
      <c r="Y232" s="210">
        <f>見積書!Y232</f>
        <v>0</v>
      </c>
      <c r="Z232" s="211"/>
      <c r="AA232" s="211"/>
      <c r="AB232" s="211"/>
      <c r="AC232" s="229">
        <f>見積書!AC232</f>
        <v>0</v>
      </c>
      <c r="AD232" s="228"/>
      <c r="AE232" s="221">
        <f>見積書!AE232</f>
        <v>0</v>
      </c>
      <c r="AF232" s="212"/>
      <c r="AG232" s="212"/>
      <c r="AH232" s="212"/>
      <c r="AI232" s="212"/>
      <c r="AJ232" s="212"/>
      <c r="AK232" s="212"/>
      <c r="AL232" s="212"/>
      <c r="AM232" s="222"/>
      <c r="AN232" s="223"/>
      <c r="AO232" s="211"/>
      <c r="AP232" s="211"/>
      <c r="AQ232" s="211"/>
      <c r="AR232" s="212"/>
      <c r="AS232" s="212"/>
      <c r="AT232" s="212"/>
      <c r="AU232" s="212"/>
      <c r="AV232" s="213"/>
      <c r="AW232" s="210"/>
      <c r="AX232" s="211"/>
      <c r="AY232" s="211"/>
      <c r="AZ232" s="211"/>
      <c r="BA232" s="212"/>
      <c r="BB232" s="212"/>
      <c r="BC232" s="212"/>
      <c r="BD232" s="212"/>
      <c r="BE232" s="213"/>
    </row>
    <row r="233" spans="3:57" ht="12" customHeight="1">
      <c r="C233" s="214">
        <f>見積書!C233</f>
        <v>0</v>
      </c>
      <c r="D233" s="215"/>
      <c r="E233" s="206">
        <f>見積書!E233</f>
        <v>0</v>
      </c>
      <c r="F233" s="207"/>
      <c r="G233" s="207"/>
      <c r="H233" s="207"/>
      <c r="I233" s="207"/>
      <c r="J233" s="207"/>
      <c r="K233" s="207"/>
      <c r="L233" s="207"/>
      <c r="M233" s="207"/>
      <c r="N233" s="207"/>
      <c r="O233" s="203">
        <f>見積書!O233</f>
        <v>0</v>
      </c>
      <c r="P233" s="204"/>
      <c r="Q233" s="204"/>
      <c r="R233" s="204"/>
      <c r="S233" s="204"/>
      <c r="T233" s="204"/>
      <c r="U233" s="204"/>
      <c r="V233" s="204"/>
      <c r="W233" s="204"/>
      <c r="X233" s="205"/>
      <c r="Y233" s="216">
        <f>見積書!Y233</f>
        <v>0</v>
      </c>
      <c r="Z233" s="217"/>
      <c r="AA233" s="217"/>
      <c r="AB233" s="217"/>
      <c r="AC233" s="218">
        <f>見積書!AC233</f>
        <v>0</v>
      </c>
      <c r="AD233" s="215"/>
      <c r="AE233" s="219">
        <f>見積書!AE233</f>
        <v>0</v>
      </c>
      <c r="AF233" s="220"/>
      <c r="AG233" s="220"/>
      <c r="AH233" s="220"/>
      <c r="AI233" s="220">
        <f t="shared" ref="AI233" si="291">ROUND(Y233*AE233,0)</f>
        <v>0</v>
      </c>
      <c r="AJ233" s="220"/>
      <c r="AK233" s="220"/>
      <c r="AL233" s="220"/>
      <c r="AM233" s="224"/>
      <c r="AN233" s="225"/>
      <c r="AO233" s="217"/>
      <c r="AP233" s="217"/>
      <c r="AQ233" s="217"/>
      <c r="AR233" s="220">
        <f t="shared" ref="AR233" si="292">ROUND($AE233*AN233,0)</f>
        <v>0</v>
      </c>
      <c r="AS233" s="220"/>
      <c r="AT233" s="220"/>
      <c r="AU233" s="220"/>
      <c r="AV233" s="226"/>
      <c r="AW233" s="216"/>
      <c r="AX233" s="217"/>
      <c r="AY233" s="217"/>
      <c r="AZ233" s="217"/>
      <c r="BA233" s="220">
        <f t="shared" ref="BA233" si="293">ROUND($AE233*AW233,0)</f>
        <v>0</v>
      </c>
      <c r="BB233" s="220"/>
      <c r="BC233" s="220"/>
      <c r="BD233" s="220"/>
      <c r="BE233" s="226"/>
    </row>
    <row r="234" spans="3:57" ht="12" customHeight="1">
      <c r="C234" s="227">
        <f>見積書!C234</f>
        <v>0</v>
      </c>
      <c r="D234" s="228"/>
      <c r="E234" s="208">
        <f>見積書!E234</f>
        <v>0</v>
      </c>
      <c r="F234" s="209"/>
      <c r="G234" s="209"/>
      <c r="H234" s="209"/>
      <c r="I234" s="209"/>
      <c r="J234" s="209"/>
      <c r="K234" s="209"/>
      <c r="L234" s="209"/>
      <c r="M234" s="209"/>
      <c r="N234" s="209"/>
      <c r="O234" s="200">
        <f>見積書!O234</f>
        <v>0</v>
      </c>
      <c r="P234" s="201"/>
      <c r="Q234" s="201"/>
      <c r="R234" s="201"/>
      <c r="S234" s="201"/>
      <c r="T234" s="201"/>
      <c r="U234" s="201"/>
      <c r="V234" s="201"/>
      <c r="W234" s="201"/>
      <c r="X234" s="202"/>
      <c r="Y234" s="210">
        <f>見積書!Y234</f>
        <v>0</v>
      </c>
      <c r="Z234" s="211"/>
      <c r="AA234" s="211"/>
      <c r="AB234" s="211"/>
      <c r="AC234" s="229">
        <f>見積書!AC234</f>
        <v>0</v>
      </c>
      <c r="AD234" s="228"/>
      <c r="AE234" s="221">
        <f>見積書!AE234</f>
        <v>0</v>
      </c>
      <c r="AF234" s="212"/>
      <c r="AG234" s="212"/>
      <c r="AH234" s="212"/>
      <c r="AI234" s="212"/>
      <c r="AJ234" s="212"/>
      <c r="AK234" s="212"/>
      <c r="AL234" s="212"/>
      <c r="AM234" s="222"/>
      <c r="AN234" s="223"/>
      <c r="AO234" s="211"/>
      <c r="AP234" s="211"/>
      <c r="AQ234" s="211"/>
      <c r="AR234" s="212"/>
      <c r="AS234" s="212"/>
      <c r="AT234" s="212"/>
      <c r="AU234" s="212"/>
      <c r="AV234" s="213"/>
      <c r="AW234" s="210"/>
      <c r="AX234" s="211"/>
      <c r="AY234" s="211"/>
      <c r="AZ234" s="211"/>
      <c r="BA234" s="212"/>
      <c r="BB234" s="212"/>
      <c r="BC234" s="212"/>
      <c r="BD234" s="212"/>
      <c r="BE234" s="213"/>
    </row>
    <row r="235" spans="3:57" ht="12" customHeight="1">
      <c r="C235" s="214">
        <f>見積書!C235</f>
        <v>0</v>
      </c>
      <c r="D235" s="215"/>
      <c r="E235" s="206">
        <f>見積書!E235</f>
        <v>0</v>
      </c>
      <c r="F235" s="207"/>
      <c r="G235" s="207"/>
      <c r="H235" s="207"/>
      <c r="I235" s="207"/>
      <c r="J235" s="207"/>
      <c r="K235" s="207"/>
      <c r="L235" s="207"/>
      <c r="M235" s="207"/>
      <c r="N235" s="207"/>
      <c r="O235" s="203">
        <f>見積書!O235</f>
        <v>0</v>
      </c>
      <c r="P235" s="204"/>
      <c r="Q235" s="204"/>
      <c r="R235" s="204"/>
      <c r="S235" s="204"/>
      <c r="T235" s="204"/>
      <c r="U235" s="204"/>
      <c r="V235" s="204"/>
      <c r="W235" s="204"/>
      <c r="X235" s="205"/>
      <c r="Y235" s="216">
        <f>見積書!Y235</f>
        <v>0</v>
      </c>
      <c r="Z235" s="217"/>
      <c r="AA235" s="217"/>
      <c r="AB235" s="217"/>
      <c r="AC235" s="218">
        <f>見積書!AC235</f>
        <v>0</v>
      </c>
      <c r="AD235" s="215"/>
      <c r="AE235" s="219">
        <f>見積書!AE235</f>
        <v>0</v>
      </c>
      <c r="AF235" s="220"/>
      <c r="AG235" s="220"/>
      <c r="AH235" s="220"/>
      <c r="AI235" s="220">
        <f t="shared" ref="AI235" si="294">ROUND(Y235*AE235,0)</f>
        <v>0</v>
      </c>
      <c r="AJ235" s="220"/>
      <c r="AK235" s="220"/>
      <c r="AL235" s="220"/>
      <c r="AM235" s="224"/>
      <c r="AN235" s="225"/>
      <c r="AO235" s="217"/>
      <c r="AP235" s="217"/>
      <c r="AQ235" s="217"/>
      <c r="AR235" s="220">
        <f t="shared" ref="AR235" si="295">ROUND($AE235*AN235,0)</f>
        <v>0</v>
      </c>
      <c r="AS235" s="220"/>
      <c r="AT235" s="220"/>
      <c r="AU235" s="220"/>
      <c r="AV235" s="226"/>
      <c r="AW235" s="216"/>
      <c r="AX235" s="217"/>
      <c r="AY235" s="217"/>
      <c r="AZ235" s="217"/>
      <c r="BA235" s="220">
        <f t="shared" ref="BA235" si="296">ROUND($AE235*AW235,0)</f>
        <v>0</v>
      </c>
      <c r="BB235" s="220"/>
      <c r="BC235" s="220"/>
      <c r="BD235" s="220"/>
      <c r="BE235" s="226"/>
    </row>
    <row r="236" spans="3:57" ht="12" customHeight="1">
      <c r="C236" s="227">
        <f>見積書!C236</f>
        <v>0</v>
      </c>
      <c r="D236" s="228"/>
      <c r="E236" s="208">
        <f>見積書!E236</f>
        <v>0</v>
      </c>
      <c r="F236" s="209"/>
      <c r="G236" s="209"/>
      <c r="H236" s="209"/>
      <c r="I236" s="209"/>
      <c r="J236" s="209"/>
      <c r="K236" s="209"/>
      <c r="L236" s="209"/>
      <c r="M236" s="209"/>
      <c r="N236" s="209"/>
      <c r="O236" s="200">
        <f>見積書!O236</f>
        <v>0</v>
      </c>
      <c r="P236" s="201"/>
      <c r="Q236" s="201"/>
      <c r="R236" s="201"/>
      <c r="S236" s="201"/>
      <c r="T236" s="201"/>
      <c r="U236" s="201"/>
      <c r="V236" s="201"/>
      <c r="W236" s="201"/>
      <c r="X236" s="202"/>
      <c r="Y236" s="210">
        <f>見積書!Y236</f>
        <v>0</v>
      </c>
      <c r="Z236" s="211"/>
      <c r="AA236" s="211"/>
      <c r="AB236" s="211"/>
      <c r="AC236" s="229">
        <f>見積書!AC236</f>
        <v>0</v>
      </c>
      <c r="AD236" s="228"/>
      <c r="AE236" s="221">
        <f>見積書!AE236</f>
        <v>0</v>
      </c>
      <c r="AF236" s="212"/>
      <c r="AG236" s="212"/>
      <c r="AH236" s="212"/>
      <c r="AI236" s="212"/>
      <c r="AJ236" s="212"/>
      <c r="AK236" s="212"/>
      <c r="AL236" s="212"/>
      <c r="AM236" s="222"/>
      <c r="AN236" s="223"/>
      <c r="AO236" s="211"/>
      <c r="AP236" s="211"/>
      <c r="AQ236" s="211"/>
      <c r="AR236" s="212"/>
      <c r="AS236" s="212"/>
      <c r="AT236" s="212"/>
      <c r="AU236" s="212"/>
      <c r="AV236" s="213"/>
      <c r="AW236" s="210"/>
      <c r="AX236" s="211"/>
      <c r="AY236" s="211"/>
      <c r="AZ236" s="211"/>
      <c r="BA236" s="212"/>
      <c r="BB236" s="212"/>
      <c r="BC236" s="212"/>
      <c r="BD236" s="212"/>
      <c r="BE236" s="213"/>
    </row>
    <row r="237" spans="3:57" ht="12" customHeight="1">
      <c r="C237" s="214">
        <f>見積書!C237</f>
        <v>0</v>
      </c>
      <c r="D237" s="215"/>
      <c r="E237" s="206">
        <f>見積書!E237</f>
        <v>0</v>
      </c>
      <c r="F237" s="207"/>
      <c r="G237" s="207"/>
      <c r="H237" s="207"/>
      <c r="I237" s="207"/>
      <c r="J237" s="207"/>
      <c r="K237" s="207"/>
      <c r="L237" s="207"/>
      <c r="M237" s="207"/>
      <c r="N237" s="207"/>
      <c r="O237" s="203">
        <f>見積書!O237</f>
        <v>0</v>
      </c>
      <c r="P237" s="204"/>
      <c r="Q237" s="204"/>
      <c r="R237" s="204"/>
      <c r="S237" s="204"/>
      <c r="T237" s="204"/>
      <c r="U237" s="204"/>
      <c r="V237" s="204"/>
      <c r="W237" s="204"/>
      <c r="X237" s="205"/>
      <c r="Y237" s="216">
        <f>見積書!Y237</f>
        <v>0</v>
      </c>
      <c r="Z237" s="217"/>
      <c r="AA237" s="217"/>
      <c r="AB237" s="217"/>
      <c r="AC237" s="218">
        <f>見積書!AC237</f>
        <v>0</v>
      </c>
      <c r="AD237" s="215"/>
      <c r="AE237" s="219">
        <f>見積書!AE237</f>
        <v>0</v>
      </c>
      <c r="AF237" s="220"/>
      <c r="AG237" s="220"/>
      <c r="AH237" s="220"/>
      <c r="AI237" s="220">
        <f t="shared" ref="AI237" si="297">ROUND(Y237*AE237,0)</f>
        <v>0</v>
      </c>
      <c r="AJ237" s="220"/>
      <c r="AK237" s="220"/>
      <c r="AL237" s="220"/>
      <c r="AM237" s="224"/>
      <c r="AN237" s="225"/>
      <c r="AO237" s="217"/>
      <c r="AP237" s="217"/>
      <c r="AQ237" s="217"/>
      <c r="AR237" s="220">
        <f t="shared" ref="AR237" si="298">ROUND($AE237*AN237,0)</f>
        <v>0</v>
      </c>
      <c r="AS237" s="220"/>
      <c r="AT237" s="220"/>
      <c r="AU237" s="220"/>
      <c r="AV237" s="226"/>
      <c r="AW237" s="216"/>
      <c r="AX237" s="217"/>
      <c r="AY237" s="217"/>
      <c r="AZ237" s="217"/>
      <c r="BA237" s="220">
        <f t="shared" ref="BA237" si="299">ROUND($AE237*AW237,0)</f>
        <v>0</v>
      </c>
      <c r="BB237" s="220"/>
      <c r="BC237" s="220"/>
      <c r="BD237" s="220"/>
      <c r="BE237" s="226"/>
    </row>
    <row r="238" spans="3:57" ht="12" customHeight="1">
      <c r="C238" s="227">
        <f>見積書!C238</f>
        <v>0</v>
      </c>
      <c r="D238" s="228"/>
      <c r="E238" s="208">
        <f>見積書!E238</f>
        <v>0</v>
      </c>
      <c r="F238" s="209"/>
      <c r="G238" s="209"/>
      <c r="H238" s="209"/>
      <c r="I238" s="209"/>
      <c r="J238" s="209"/>
      <c r="K238" s="209"/>
      <c r="L238" s="209"/>
      <c r="M238" s="209"/>
      <c r="N238" s="209"/>
      <c r="O238" s="200">
        <f>見積書!O238</f>
        <v>0</v>
      </c>
      <c r="P238" s="201"/>
      <c r="Q238" s="201"/>
      <c r="R238" s="201"/>
      <c r="S238" s="201"/>
      <c r="T238" s="201"/>
      <c r="U238" s="201"/>
      <c r="V238" s="201"/>
      <c r="W238" s="201"/>
      <c r="X238" s="202"/>
      <c r="Y238" s="210">
        <f>見積書!Y238</f>
        <v>0</v>
      </c>
      <c r="Z238" s="211"/>
      <c r="AA238" s="211"/>
      <c r="AB238" s="211"/>
      <c r="AC238" s="229">
        <f>見積書!AC238</f>
        <v>0</v>
      </c>
      <c r="AD238" s="228"/>
      <c r="AE238" s="221">
        <f>見積書!AE238</f>
        <v>0</v>
      </c>
      <c r="AF238" s="212"/>
      <c r="AG238" s="212"/>
      <c r="AH238" s="212"/>
      <c r="AI238" s="212"/>
      <c r="AJ238" s="212"/>
      <c r="AK238" s="212"/>
      <c r="AL238" s="212"/>
      <c r="AM238" s="222"/>
      <c r="AN238" s="223"/>
      <c r="AO238" s="211"/>
      <c r="AP238" s="211"/>
      <c r="AQ238" s="211"/>
      <c r="AR238" s="212"/>
      <c r="AS238" s="212"/>
      <c r="AT238" s="212"/>
      <c r="AU238" s="212"/>
      <c r="AV238" s="213"/>
      <c r="AW238" s="210"/>
      <c r="AX238" s="211"/>
      <c r="AY238" s="211"/>
      <c r="AZ238" s="211"/>
      <c r="BA238" s="212"/>
      <c r="BB238" s="212"/>
      <c r="BC238" s="212"/>
      <c r="BD238" s="212"/>
      <c r="BE238" s="213"/>
    </row>
    <row r="239" spans="3:57" ht="12" customHeight="1">
      <c r="C239" s="214">
        <f>見積書!C239</f>
        <v>0</v>
      </c>
      <c r="D239" s="215"/>
      <c r="E239" s="206">
        <f>見積書!E239</f>
        <v>0</v>
      </c>
      <c r="F239" s="207"/>
      <c r="G239" s="207"/>
      <c r="H239" s="207"/>
      <c r="I239" s="207"/>
      <c r="J239" s="207"/>
      <c r="K239" s="207"/>
      <c r="L239" s="207"/>
      <c r="M239" s="207"/>
      <c r="N239" s="207"/>
      <c r="O239" s="203">
        <f>見積書!O239</f>
        <v>0</v>
      </c>
      <c r="P239" s="204"/>
      <c r="Q239" s="204"/>
      <c r="R239" s="204"/>
      <c r="S239" s="204"/>
      <c r="T239" s="204"/>
      <c r="U239" s="204"/>
      <c r="V239" s="204"/>
      <c r="W239" s="204"/>
      <c r="X239" s="205"/>
      <c r="Y239" s="216">
        <f>見積書!Y239</f>
        <v>0</v>
      </c>
      <c r="Z239" s="217"/>
      <c r="AA239" s="217"/>
      <c r="AB239" s="217"/>
      <c r="AC239" s="218">
        <f>見積書!AC239</f>
        <v>0</v>
      </c>
      <c r="AD239" s="215"/>
      <c r="AE239" s="219">
        <f>見積書!AE239</f>
        <v>0</v>
      </c>
      <c r="AF239" s="220"/>
      <c r="AG239" s="220"/>
      <c r="AH239" s="220"/>
      <c r="AI239" s="220">
        <f t="shared" ref="AI239" si="300">ROUND(Y239*AE239,0)</f>
        <v>0</v>
      </c>
      <c r="AJ239" s="220"/>
      <c r="AK239" s="220"/>
      <c r="AL239" s="220"/>
      <c r="AM239" s="224"/>
      <c r="AN239" s="225"/>
      <c r="AO239" s="217"/>
      <c r="AP239" s="217"/>
      <c r="AQ239" s="217"/>
      <c r="AR239" s="220">
        <f t="shared" ref="AR239" si="301">ROUND($AE239*AN239,0)</f>
        <v>0</v>
      </c>
      <c r="AS239" s="220"/>
      <c r="AT239" s="220"/>
      <c r="AU239" s="220"/>
      <c r="AV239" s="226"/>
      <c r="AW239" s="216"/>
      <c r="AX239" s="217"/>
      <c r="AY239" s="217"/>
      <c r="AZ239" s="217"/>
      <c r="BA239" s="220">
        <f t="shared" ref="BA239" si="302">ROUND($AE239*AW239,0)</f>
        <v>0</v>
      </c>
      <c r="BB239" s="220"/>
      <c r="BC239" s="220"/>
      <c r="BD239" s="220"/>
      <c r="BE239" s="226"/>
    </row>
    <row r="240" spans="3:57" ht="12" customHeight="1">
      <c r="C240" s="227">
        <f>見積書!C240</f>
        <v>0</v>
      </c>
      <c r="D240" s="228"/>
      <c r="E240" s="208">
        <f>見積書!E240</f>
        <v>0</v>
      </c>
      <c r="F240" s="209"/>
      <c r="G240" s="209"/>
      <c r="H240" s="209"/>
      <c r="I240" s="209"/>
      <c r="J240" s="209"/>
      <c r="K240" s="209"/>
      <c r="L240" s="209"/>
      <c r="M240" s="209"/>
      <c r="N240" s="209"/>
      <c r="O240" s="200">
        <f>見積書!O240</f>
        <v>0</v>
      </c>
      <c r="P240" s="201"/>
      <c r="Q240" s="201"/>
      <c r="R240" s="201"/>
      <c r="S240" s="201"/>
      <c r="T240" s="201"/>
      <c r="U240" s="201"/>
      <c r="V240" s="201"/>
      <c r="W240" s="201"/>
      <c r="X240" s="202"/>
      <c r="Y240" s="210">
        <f>見積書!Y240</f>
        <v>0</v>
      </c>
      <c r="Z240" s="211"/>
      <c r="AA240" s="211"/>
      <c r="AB240" s="211"/>
      <c r="AC240" s="229">
        <f>見積書!AC240</f>
        <v>0</v>
      </c>
      <c r="AD240" s="228"/>
      <c r="AE240" s="221">
        <f>見積書!AE240</f>
        <v>0</v>
      </c>
      <c r="AF240" s="212"/>
      <c r="AG240" s="212"/>
      <c r="AH240" s="212"/>
      <c r="AI240" s="212"/>
      <c r="AJ240" s="212"/>
      <c r="AK240" s="212"/>
      <c r="AL240" s="212"/>
      <c r="AM240" s="222"/>
      <c r="AN240" s="223"/>
      <c r="AO240" s="211"/>
      <c r="AP240" s="211"/>
      <c r="AQ240" s="211"/>
      <c r="AR240" s="212"/>
      <c r="AS240" s="212"/>
      <c r="AT240" s="212"/>
      <c r="AU240" s="212"/>
      <c r="AV240" s="213"/>
      <c r="AW240" s="210"/>
      <c r="AX240" s="211"/>
      <c r="AY240" s="211"/>
      <c r="AZ240" s="211"/>
      <c r="BA240" s="212"/>
      <c r="BB240" s="212"/>
      <c r="BC240" s="212"/>
      <c r="BD240" s="212"/>
      <c r="BE240" s="213"/>
    </row>
    <row r="241" spans="3:57" ht="12" customHeight="1">
      <c r="C241" s="214">
        <f>見積書!C241</f>
        <v>0</v>
      </c>
      <c r="D241" s="215"/>
      <c r="E241" s="206">
        <f>見積書!E241</f>
        <v>0</v>
      </c>
      <c r="F241" s="207"/>
      <c r="G241" s="207"/>
      <c r="H241" s="207"/>
      <c r="I241" s="207"/>
      <c r="J241" s="207"/>
      <c r="K241" s="207"/>
      <c r="L241" s="207"/>
      <c r="M241" s="207"/>
      <c r="N241" s="207"/>
      <c r="O241" s="203">
        <f>見積書!O241</f>
        <v>0</v>
      </c>
      <c r="P241" s="204"/>
      <c r="Q241" s="204"/>
      <c r="R241" s="204"/>
      <c r="S241" s="204"/>
      <c r="T241" s="204"/>
      <c r="U241" s="204"/>
      <c r="V241" s="204"/>
      <c r="W241" s="204"/>
      <c r="X241" s="205"/>
      <c r="Y241" s="216">
        <f>見積書!Y241</f>
        <v>0</v>
      </c>
      <c r="Z241" s="217"/>
      <c r="AA241" s="217"/>
      <c r="AB241" s="217"/>
      <c r="AC241" s="218">
        <f>見積書!AC241</f>
        <v>0</v>
      </c>
      <c r="AD241" s="215"/>
      <c r="AE241" s="219">
        <f>見積書!AE241</f>
        <v>0</v>
      </c>
      <c r="AF241" s="220"/>
      <c r="AG241" s="220"/>
      <c r="AH241" s="220"/>
      <c r="AI241" s="220">
        <f t="shared" ref="AI241" si="303">ROUND(Y241*AE241,0)</f>
        <v>0</v>
      </c>
      <c r="AJ241" s="220"/>
      <c r="AK241" s="220"/>
      <c r="AL241" s="220"/>
      <c r="AM241" s="224"/>
      <c r="AN241" s="225"/>
      <c r="AO241" s="217"/>
      <c r="AP241" s="217"/>
      <c r="AQ241" s="217"/>
      <c r="AR241" s="220">
        <f t="shared" ref="AR241" si="304">ROUND($AE241*AN241,0)</f>
        <v>0</v>
      </c>
      <c r="AS241" s="220"/>
      <c r="AT241" s="220"/>
      <c r="AU241" s="220"/>
      <c r="AV241" s="226"/>
      <c r="AW241" s="216"/>
      <c r="AX241" s="217"/>
      <c r="AY241" s="217"/>
      <c r="AZ241" s="217"/>
      <c r="BA241" s="220">
        <f t="shared" ref="BA241" si="305">ROUND($AE241*AW241,0)</f>
        <v>0</v>
      </c>
      <c r="BB241" s="220"/>
      <c r="BC241" s="220"/>
      <c r="BD241" s="220"/>
      <c r="BE241" s="226"/>
    </row>
    <row r="242" spans="3:57" ht="12" customHeight="1">
      <c r="C242" s="227">
        <f>見積書!C242</f>
        <v>0</v>
      </c>
      <c r="D242" s="228"/>
      <c r="E242" s="208">
        <f>見積書!E242</f>
        <v>0</v>
      </c>
      <c r="F242" s="209"/>
      <c r="G242" s="209"/>
      <c r="H242" s="209"/>
      <c r="I242" s="209"/>
      <c r="J242" s="209"/>
      <c r="K242" s="209"/>
      <c r="L242" s="209"/>
      <c r="M242" s="209"/>
      <c r="N242" s="209"/>
      <c r="O242" s="200">
        <f>見積書!O242</f>
        <v>0</v>
      </c>
      <c r="P242" s="201"/>
      <c r="Q242" s="201"/>
      <c r="R242" s="201"/>
      <c r="S242" s="201"/>
      <c r="T242" s="201"/>
      <c r="U242" s="201"/>
      <c r="V242" s="201"/>
      <c r="W242" s="201"/>
      <c r="X242" s="202"/>
      <c r="Y242" s="210">
        <f>見積書!Y242</f>
        <v>0</v>
      </c>
      <c r="Z242" s="211"/>
      <c r="AA242" s="211"/>
      <c r="AB242" s="211"/>
      <c r="AC242" s="229">
        <f>見積書!AC242</f>
        <v>0</v>
      </c>
      <c r="AD242" s="228"/>
      <c r="AE242" s="221">
        <f>見積書!AE242</f>
        <v>0</v>
      </c>
      <c r="AF242" s="212"/>
      <c r="AG242" s="212"/>
      <c r="AH242" s="212"/>
      <c r="AI242" s="212"/>
      <c r="AJ242" s="212"/>
      <c r="AK242" s="212"/>
      <c r="AL242" s="212"/>
      <c r="AM242" s="222"/>
      <c r="AN242" s="223"/>
      <c r="AO242" s="211"/>
      <c r="AP242" s="211"/>
      <c r="AQ242" s="211"/>
      <c r="AR242" s="212"/>
      <c r="AS242" s="212"/>
      <c r="AT242" s="212"/>
      <c r="AU242" s="212"/>
      <c r="AV242" s="213"/>
      <c r="AW242" s="210"/>
      <c r="AX242" s="211"/>
      <c r="AY242" s="211"/>
      <c r="AZ242" s="211"/>
      <c r="BA242" s="212"/>
      <c r="BB242" s="212"/>
      <c r="BC242" s="212"/>
      <c r="BD242" s="212"/>
      <c r="BE242" s="213"/>
    </row>
    <row r="243" spans="3:57" ht="12" customHeight="1">
      <c r="C243" s="214">
        <f>見積書!C243</f>
        <v>0</v>
      </c>
      <c r="D243" s="215"/>
      <c r="E243" s="206">
        <f>見積書!E243</f>
        <v>0</v>
      </c>
      <c r="F243" s="207"/>
      <c r="G243" s="207"/>
      <c r="H243" s="207"/>
      <c r="I243" s="207"/>
      <c r="J243" s="207"/>
      <c r="K243" s="207"/>
      <c r="L243" s="207"/>
      <c r="M243" s="207"/>
      <c r="N243" s="207"/>
      <c r="O243" s="203">
        <f>見積書!O243</f>
        <v>0</v>
      </c>
      <c r="P243" s="204"/>
      <c r="Q243" s="204"/>
      <c r="R243" s="204"/>
      <c r="S243" s="204"/>
      <c r="T243" s="204"/>
      <c r="U243" s="204"/>
      <c r="V243" s="204"/>
      <c r="W243" s="204"/>
      <c r="X243" s="205"/>
      <c r="Y243" s="216">
        <f>見積書!Y243</f>
        <v>0</v>
      </c>
      <c r="Z243" s="217"/>
      <c r="AA243" s="217"/>
      <c r="AB243" s="217"/>
      <c r="AC243" s="218">
        <f>見積書!AC243</f>
        <v>0</v>
      </c>
      <c r="AD243" s="215"/>
      <c r="AE243" s="219">
        <f>見積書!AE243</f>
        <v>0</v>
      </c>
      <c r="AF243" s="220"/>
      <c r="AG243" s="220"/>
      <c r="AH243" s="220"/>
      <c r="AI243" s="220">
        <f t="shared" ref="AI243" si="306">ROUND(Y243*AE243,0)</f>
        <v>0</v>
      </c>
      <c r="AJ243" s="220"/>
      <c r="AK243" s="220"/>
      <c r="AL243" s="220"/>
      <c r="AM243" s="224"/>
      <c r="AN243" s="225"/>
      <c r="AO243" s="217"/>
      <c r="AP243" s="217"/>
      <c r="AQ243" s="217"/>
      <c r="AR243" s="220">
        <f t="shared" ref="AR243" si="307">ROUND($AE243*AN243,0)</f>
        <v>0</v>
      </c>
      <c r="AS243" s="220"/>
      <c r="AT243" s="220"/>
      <c r="AU243" s="220"/>
      <c r="AV243" s="226"/>
      <c r="AW243" s="216"/>
      <c r="AX243" s="217"/>
      <c r="AY243" s="217"/>
      <c r="AZ243" s="217"/>
      <c r="BA243" s="220">
        <f t="shared" ref="BA243" si="308">ROUND($AE243*AW243,0)</f>
        <v>0</v>
      </c>
      <c r="BB243" s="220"/>
      <c r="BC243" s="220"/>
      <c r="BD243" s="220"/>
      <c r="BE243" s="226"/>
    </row>
    <row r="244" spans="3:57" ht="12" customHeight="1">
      <c r="C244" s="227">
        <f>見積書!C244</f>
        <v>0</v>
      </c>
      <c r="D244" s="228"/>
      <c r="E244" s="208">
        <f>見積書!E244</f>
        <v>0</v>
      </c>
      <c r="F244" s="209"/>
      <c r="G244" s="209"/>
      <c r="H244" s="209"/>
      <c r="I244" s="209"/>
      <c r="J244" s="209"/>
      <c r="K244" s="209"/>
      <c r="L244" s="209"/>
      <c r="M244" s="209"/>
      <c r="N244" s="209"/>
      <c r="O244" s="200">
        <f>見積書!O244</f>
        <v>0</v>
      </c>
      <c r="P244" s="201"/>
      <c r="Q244" s="201"/>
      <c r="R244" s="201"/>
      <c r="S244" s="201"/>
      <c r="T244" s="201"/>
      <c r="U244" s="201"/>
      <c r="V244" s="201"/>
      <c r="W244" s="201"/>
      <c r="X244" s="202"/>
      <c r="Y244" s="210">
        <f>見積書!Y244</f>
        <v>0</v>
      </c>
      <c r="Z244" s="211"/>
      <c r="AA244" s="211"/>
      <c r="AB244" s="211"/>
      <c r="AC244" s="229">
        <f>見積書!AC244</f>
        <v>0</v>
      </c>
      <c r="AD244" s="228"/>
      <c r="AE244" s="221">
        <f>見積書!AE244</f>
        <v>0</v>
      </c>
      <c r="AF244" s="212"/>
      <c r="AG244" s="212"/>
      <c r="AH244" s="212"/>
      <c r="AI244" s="212"/>
      <c r="AJ244" s="212"/>
      <c r="AK244" s="212"/>
      <c r="AL244" s="212"/>
      <c r="AM244" s="222"/>
      <c r="AN244" s="223"/>
      <c r="AO244" s="211"/>
      <c r="AP244" s="211"/>
      <c r="AQ244" s="211"/>
      <c r="AR244" s="212"/>
      <c r="AS244" s="212"/>
      <c r="AT244" s="212"/>
      <c r="AU244" s="212"/>
      <c r="AV244" s="213"/>
      <c r="AW244" s="210"/>
      <c r="AX244" s="211"/>
      <c r="AY244" s="211"/>
      <c r="AZ244" s="211"/>
      <c r="BA244" s="212"/>
      <c r="BB244" s="212"/>
      <c r="BC244" s="212"/>
      <c r="BD244" s="212"/>
      <c r="BE244" s="213"/>
    </row>
    <row r="245" spans="3:57" ht="12" customHeight="1">
      <c r="C245" s="214">
        <f>見積書!C245</f>
        <v>0</v>
      </c>
      <c r="D245" s="215"/>
      <c r="E245" s="206">
        <f>見積書!E245</f>
        <v>0</v>
      </c>
      <c r="F245" s="207"/>
      <c r="G245" s="207"/>
      <c r="H245" s="207"/>
      <c r="I245" s="207"/>
      <c r="J245" s="207"/>
      <c r="K245" s="207"/>
      <c r="L245" s="207"/>
      <c r="M245" s="207"/>
      <c r="N245" s="207"/>
      <c r="O245" s="203">
        <f>見積書!O245</f>
        <v>0</v>
      </c>
      <c r="P245" s="204"/>
      <c r="Q245" s="204"/>
      <c r="R245" s="204"/>
      <c r="S245" s="204"/>
      <c r="T245" s="204"/>
      <c r="U245" s="204"/>
      <c r="V245" s="204"/>
      <c r="W245" s="204"/>
      <c r="X245" s="205"/>
      <c r="Y245" s="216">
        <f>見積書!Y245</f>
        <v>0</v>
      </c>
      <c r="Z245" s="217"/>
      <c r="AA245" s="217"/>
      <c r="AB245" s="217"/>
      <c r="AC245" s="218">
        <f>見積書!AC245</f>
        <v>0</v>
      </c>
      <c r="AD245" s="215"/>
      <c r="AE245" s="219">
        <f>見積書!AE245</f>
        <v>0</v>
      </c>
      <c r="AF245" s="220"/>
      <c r="AG245" s="220"/>
      <c r="AH245" s="220"/>
      <c r="AI245" s="220">
        <f t="shared" ref="AI245" si="309">ROUND(Y245*AE245,0)</f>
        <v>0</v>
      </c>
      <c r="AJ245" s="220"/>
      <c r="AK245" s="220"/>
      <c r="AL245" s="220"/>
      <c r="AM245" s="224"/>
      <c r="AN245" s="225"/>
      <c r="AO245" s="217"/>
      <c r="AP245" s="217"/>
      <c r="AQ245" s="217"/>
      <c r="AR245" s="220">
        <f t="shared" ref="AR245" si="310">ROUND($AE245*AN245,0)</f>
        <v>0</v>
      </c>
      <c r="AS245" s="220"/>
      <c r="AT245" s="220"/>
      <c r="AU245" s="220"/>
      <c r="AV245" s="226"/>
      <c r="AW245" s="216"/>
      <c r="AX245" s="217"/>
      <c r="AY245" s="217"/>
      <c r="AZ245" s="217"/>
      <c r="BA245" s="220">
        <f t="shared" ref="BA245" si="311">ROUND($AE245*AW245,0)</f>
        <v>0</v>
      </c>
      <c r="BB245" s="220"/>
      <c r="BC245" s="220"/>
      <c r="BD245" s="220"/>
      <c r="BE245" s="226"/>
    </row>
    <row r="246" spans="3:57" ht="12" customHeight="1">
      <c r="C246" s="227">
        <f>見積書!C246</f>
        <v>0</v>
      </c>
      <c r="D246" s="228"/>
      <c r="E246" s="208">
        <f>見積書!E246</f>
        <v>0</v>
      </c>
      <c r="F246" s="209"/>
      <c r="G246" s="209"/>
      <c r="H246" s="209"/>
      <c r="I246" s="209"/>
      <c r="J246" s="209"/>
      <c r="K246" s="209"/>
      <c r="L246" s="209"/>
      <c r="M246" s="209"/>
      <c r="N246" s="209"/>
      <c r="O246" s="200">
        <f>見積書!O246</f>
        <v>0</v>
      </c>
      <c r="P246" s="201"/>
      <c r="Q246" s="201"/>
      <c r="R246" s="201"/>
      <c r="S246" s="201"/>
      <c r="T246" s="201"/>
      <c r="U246" s="201"/>
      <c r="V246" s="201"/>
      <c r="W246" s="201"/>
      <c r="X246" s="202"/>
      <c r="Y246" s="210">
        <f>見積書!Y246</f>
        <v>0</v>
      </c>
      <c r="Z246" s="211"/>
      <c r="AA246" s="211"/>
      <c r="AB246" s="211"/>
      <c r="AC246" s="229">
        <f>見積書!AC246</f>
        <v>0</v>
      </c>
      <c r="AD246" s="228"/>
      <c r="AE246" s="221">
        <f>見積書!AE246</f>
        <v>0</v>
      </c>
      <c r="AF246" s="212"/>
      <c r="AG246" s="212"/>
      <c r="AH246" s="212"/>
      <c r="AI246" s="212"/>
      <c r="AJ246" s="212"/>
      <c r="AK246" s="212"/>
      <c r="AL246" s="212"/>
      <c r="AM246" s="222"/>
      <c r="AN246" s="223"/>
      <c r="AO246" s="211"/>
      <c r="AP246" s="211"/>
      <c r="AQ246" s="211"/>
      <c r="AR246" s="212"/>
      <c r="AS246" s="212"/>
      <c r="AT246" s="212"/>
      <c r="AU246" s="212"/>
      <c r="AV246" s="213"/>
      <c r="AW246" s="210"/>
      <c r="AX246" s="211"/>
      <c r="AY246" s="211"/>
      <c r="AZ246" s="211"/>
      <c r="BA246" s="212"/>
      <c r="BB246" s="212"/>
      <c r="BC246" s="212"/>
      <c r="BD246" s="212"/>
      <c r="BE246" s="213"/>
    </row>
    <row r="247" spans="3:57" ht="12" customHeight="1">
      <c r="C247" s="214">
        <f>見積書!C247</f>
        <v>0</v>
      </c>
      <c r="D247" s="215"/>
      <c r="E247" s="206">
        <f>見積書!E247</f>
        <v>0</v>
      </c>
      <c r="F247" s="207"/>
      <c r="G247" s="207"/>
      <c r="H247" s="207"/>
      <c r="I247" s="207"/>
      <c r="J247" s="207"/>
      <c r="K247" s="207"/>
      <c r="L247" s="207"/>
      <c r="M247" s="207"/>
      <c r="N247" s="207"/>
      <c r="O247" s="203">
        <f>見積書!O247</f>
        <v>0</v>
      </c>
      <c r="P247" s="204"/>
      <c r="Q247" s="204"/>
      <c r="R247" s="204"/>
      <c r="S247" s="204"/>
      <c r="T247" s="204"/>
      <c r="U247" s="204"/>
      <c r="V247" s="204"/>
      <c r="W247" s="204"/>
      <c r="X247" s="205"/>
      <c r="Y247" s="216">
        <f>見積書!Y247</f>
        <v>0</v>
      </c>
      <c r="Z247" s="217"/>
      <c r="AA247" s="217"/>
      <c r="AB247" s="217"/>
      <c r="AC247" s="218">
        <f>見積書!AC247</f>
        <v>0</v>
      </c>
      <c r="AD247" s="215"/>
      <c r="AE247" s="219">
        <f>見積書!AE247</f>
        <v>0</v>
      </c>
      <c r="AF247" s="220"/>
      <c r="AG247" s="220"/>
      <c r="AH247" s="220"/>
      <c r="AI247" s="220">
        <f t="shared" ref="AI247" si="312">ROUND(Y247*AE247,0)</f>
        <v>0</v>
      </c>
      <c r="AJ247" s="220"/>
      <c r="AK247" s="220"/>
      <c r="AL247" s="220"/>
      <c r="AM247" s="224"/>
      <c r="AN247" s="225"/>
      <c r="AO247" s="217"/>
      <c r="AP247" s="217"/>
      <c r="AQ247" s="217"/>
      <c r="AR247" s="220">
        <f t="shared" ref="AR247" si="313">ROUND($AE247*AN247,0)</f>
        <v>0</v>
      </c>
      <c r="AS247" s="220"/>
      <c r="AT247" s="220"/>
      <c r="AU247" s="220"/>
      <c r="AV247" s="226"/>
      <c r="AW247" s="216"/>
      <c r="AX247" s="217"/>
      <c r="AY247" s="217"/>
      <c r="AZ247" s="217"/>
      <c r="BA247" s="220">
        <f t="shared" ref="BA247" si="314">ROUND($AE247*AW247,0)</f>
        <v>0</v>
      </c>
      <c r="BB247" s="220"/>
      <c r="BC247" s="220"/>
      <c r="BD247" s="220"/>
      <c r="BE247" s="226"/>
    </row>
    <row r="248" spans="3:57" ht="12" customHeight="1">
      <c r="C248" s="227">
        <f>見積書!C248</f>
        <v>0</v>
      </c>
      <c r="D248" s="228"/>
      <c r="E248" s="208">
        <f>見積書!E248</f>
        <v>0</v>
      </c>
      <c r="F248" s="209"/>
      <c r="G248" s="209"/>
      <c r="H248" s="209"/>
      <c r="I248" s="209"/>
      <c r="J248" s="209"/>
      <c r="K248" s="209"/>
      <c r="L248" s="209"/>
      <c r="M248" s="209"/>
      <c r="N248" s="209"/>
      <c r="O248" s="200">
        <f>見積書!O248</f>
        <v>0</v>
      </c>
      <c r="P248" s="201"/>
      <c r="Q248" s="201"/>
      <c r="R248" s="201"/>
      <c r="S248" s="201"/>
      <c r="T248" s="201"/>
      <c r="U248" s="201"/>
      <c r="V248" s="201"/>
      <c r="W248" s="201"/>
      <c r="X248" s="202"/>
      <c r="Y248" s="210">
        <f>見積書!Y248</f>
        <v>0</v>
      </c>
      <c r="Z248" s="211"/>
      <c r="AA248" s="211"/>
      <c r="AB248" s="211"/>
      <c r="AC248" s="229">
        <f>見積書!AC248</f>
        <v>0</v>
      </c>
      <c r="AD248" s="228"/>
      <c r="AE248" s="221">
        <f>見積書!AE248</f>
        <v>0</v>
      </c>
      <c r="AF248" s="212"/>
      <c r="AG248" s="212"/>
      <c r="AH248" s="212"/>
      <c r="AI248" s="212"/>
      <c r="AJ248" s="212"/>
      <c r="AK248" s="212"/>
      <c r="AL248" s="212"/>
      <c r="AM248" s="222"/>
      <c r="AN248" s="223"/>
      <c r="AO248" s="211"/>
      <c r="AP248" s="211"/>
      <c r="AQ248" s="211"/>
      <c r="AR248" s="212"/>
      <c r="AS248" s="212"/>
      <c r="AT248" s="212"/>
      <c r="AU248" s="212"/>
      <c r="AV248" s="213"/>
      <c r="AW248" s="210"/>
      <c r="AX248" s="211"/>
      <c r="AY248" s="211"/>
      <c r="AZ248" s="211"/>
      <c r="BA248" s="212"/>
      <c r="BB248" s="212"/>
      <c r="BC248" s="212"/>
      <c r="BD248" s="212"/>
      <c r="BE248" s="213"/>
    </row>
    <row r="249" spans="3:57" ht="12" customHeight="1">
      <c r="C249" s="214">
        <f>見積書!C249</f>
        <v>0</v>
      </c>
      <c r="D249" s="215"/>
      <c r="E249" s="206">
        <f>見積書!E249</f>
        <v>0</v>
      </c>
      <c r="F249" s="207"/>
      <c r="G249" s="207"/>
      <c r="H249" s="207"/>
      <c r="I249" s="207"/>
      <c r="J249" s="207"/>
      <c r="K249" s="207"/>
      <c r="L249" s="207"/>
      <c r="M249" s="207"/>
      <c r="N249" s="207"/>
      <c r="O249" s="203">
        <f>見積書!O249</f>
        <v>0</v>
      </c>
      <c r="P249" s="204"/>
      <c r="Q249" s="204"/>
      <c r="R249" s="204"/>
      <c r="S249" s="204"/>
      <c r="T249" s="204"/>
      <c r="U249" s="204"/>
      <c r="V249" s="204"/>
      <c r="W249" s="204"/>
      <c r="X249" s="205"/>
      <c r="Y249" s="216">
        <f>見積書!Y249</f>
        <v>0</v>
      </c>
      <c r="Z249" s="217"/>
      <c r="AA249" s="217"/>
      <c r="AB249" s="217"/>
      <c r="AC249" s="218">
        <f>見積書!AC249</f>
        <v>0</v>
      </c>
      <c r="AD249" s="215"/>
      <c r="AE249" s="219">
        <f>見積書!AE249</f>
        <v>0</v>
      </c>
      <c r="AF249" s="220"/>
      <c r="AG249" s="220"/>
      <c r="AH249" s="220"/>
      <c r="AI249" s="220">
        <f t="shared" ref="AI249" si="315">ROUND(Y249*AE249,0)</f>
        <v>0</v>
      </c>
      <c r="AJ249" s="220"/>
      <c r="AK249" s="220"/>
      <c r="AL249" s="220"/>
      <c r="AM249" s="224"/>
      <c r="AN249" s="225"/>
      <c r="AO249" s="217"/>
      <c r="AP249" s="217"/>
      <c r="AQ249" s="217"/>
      <c r="AR249" s="220">
        <f t="shared" ref="AR249" si="316">ROUND($AE249*AN249,0)</f>
        <v>0</v>
      </c>
      <c r="AS249" s="220"/>
      <c r="AT249" s="220"/>
      <c r="AU249" s="220"/>
      <c r="AV249" s="226"/>
      <c r="AW249" s="216"/>
      <c r="AX249" s="217"/>
      <c r="AY249" s="217"/>
      <c r="AZ249" s="217"/>
      <c r="BA249" s="220">
        <f t="shared" ref="BA249" si="317">ROUND($AE249*AW249,0)</f>
        <v>0</v>
      </c>
      <c r="BB249" s="220"/>
      <c r="BC249" s="220"/>
      <c r="BD249" s="220"/>
      <c r="BE249" s="226"/>
    </row>
    <row r="250" spans="3:57" ht="12" customHeight="1">
      <c r="C250" s="227">
        <f>見積書!C250</f>
        <v>0</v>
      </c>
      <c r="D250" s="228"/>
      <c r="E250" s="208">
        <f>見積書!E250</f>
        <v>0</v>
      </c>
      <c r="F250" s="209"/>
      <c r="G250" s="209"/>
      <c r="H250" s="209"/>
      <c r="I250" s="209"/>
      <c r="J250" s="209"/>
      <c r="K250" s="209"/>
      <c r="L250" s="209"/>
      <c r="M250" s="209"/>
      <c r="N250" s="209"/>
      <c r="O250" s="200">
        <f>見積書!O250</f>
        <v>0</v>
      </c>
      <c r="P250" s="201"/>
      <c r="Q250" s="201"/>
      <c r="R250" s="201"/>
      <c r="S250" s="201"/>
      <c r="T250" s="201"/>
      <c r="U250" s="201"/>
      <c r="V250" s="201"/>
      <c r="W250" s="201"/>
      <c r="X250" s="202"/>
      <c r="Y250" s="210">
        <f>見積書!Y250</f>
        <v>0</v>
      </c>
      <c r="Z250" s="211"/>
      <c r="AA250" s="211"/>
      <c r="AB250" s="211"/>
      <c r="AC250" s="229">
        <f>見積書!AC250</f>
        <v>0</v>
      </c>
      <c r="AD250" s="228"/>
      <c r="AE250" s="221">
        <f>見積書!AE250</f>
        <v>0</v>
      </c>
      <c r="AF250" s="212"/>
      <c r="AG250" s="212"/>
      <c r="AH250" s="212"/>
      <c r="AI250" s="212"/>
      <c r="AJ250" s="212"/>
      <c r="AK250" s="212"/>
      <c r="AL250" s="212"/>
      <c r="AM250" s="222"/>
      <c r="AN250" s="223"/>
      <c r="AO250" s="211"/>
      <c r="AP250" s="211"/>
      <c r="AQ250" s="211"/>
      <c r="AR250" s="212"/>
      <c r="AS250" s="212"/>
      <c r="AT250" s="212"/>
      <c r="AU250" s="212"/>
      <c r="AV250" s="213"/>
      <c r="AW250" s="210"/>
      <c r="AX250" s="211"/>
      <c r="AY250" s="211"/>
      <c r="AZ250" s="211"/>
      <c r="BA250" s="212"/>
      <c r="BB250" s="212"/>
      <c r="BC250" s="212"/>
      <c r="BD250" s="212"/>
      <c r="BE250" s="213"/>
    </row>
    <row r="251" spans="3:57" ht="12" customHeight="1">
      <c r="C251" s="214">
        <f>見積書!C251</f>
        <v>0</v>
      </c>
      <c r="D251" s="215"/>
      <c r="E251" s="206">
        <f>見積書!E251</f>
        <v>0</v>
      </c>
      <c r="F251" s="207"/>
      <c r="G251" s="207"/>
      <c r="H251" s="207"/>
      <c r="I251" s="207"/>
      <c r="J251" s="207"/>
      <c r="K251" s="207"/>
      <c r="L251" s="207"/>
      <c r="M251" s="207"/>
      <c r="N251" s="207"/>
      <c r="O251" s="203">
        <f>見積書!O251</f>
        <v>0</v>
      </c>
      <c r="P251" s="204"/>
      <c r="Q251" s="204"/>
      <c r="R251" s="204"/>
      <c r="S251" s="204"/>
      <c r="T251" s="204"/>
      <c r="U251" s="204"/>
      <c r="V251" s="204"/>
      <c r="W251" s="204"/>
      <c r="X251" s="205"/>
      <c r="Y251" s="216">
        <f>見積書!Y251</f>
        <v>0</v>
      </c>
      <c r="Z251" s="217"/>
      <c r="AA251" s="217"/>
      <c r="AB251" s="217"/>
      <c r="AC251" s="218">
        <f>見積書!AC251</f>
        <v>0</v>
      </c>
      <c r="AD251" s="215"/>
      <c r="AE251" s="219">
        <f>見積書!AE251</f>
        <v>0</v>
      </c>
      <c r="AF251" s="220"/>
      <c r="AG251" s="220"/>
      <c r="AH251" s="220"/>
      <c r="AI251" s="220">
        <f t="shared" ref="AI251" si="318">ROUND(Y251*AE251,0)</f>
        <v>0</v>
      </c>
      <c r="AJ251" s="220"/>
      <c r="AK251" s="220"/>
      <c r="AL251" s="220"/>
      <c r="AM251" s="224"/>
      <c r="AN251" s="225"/>
      <c r="AO251" s="217"/>
      <c r="AP251" s="217"/>
      <c r="AQ251" s="217"/>
      <c r="AR251" s="220">
        <f t="shared" ref="AR251" si="319">ROUND($AE251*AN251,0)</f>
        <v>0</v>
      </c>
      <c r="AS251" s="220"/>
      <c r="AT251" s="220"/>
      <c r="AU251" s="220"/>
      <c r="AV251" s="226"/>
      <c r="AW251" s="216"/>
      <c r="AX251" s="217"/>
      <c r="AY251" s="217"/>
      <c r="AZ251" s="217"/>
      <c r="BA251" s="220">
        <f t="shared" ref="BA251" si="320">ROUND($AE251*AW251,0)</f>
        <v>0</v>
      </c>
      <c r="BB251" s="220"/>
      <c r="BC251" s="220"/>
      <c r="BD251" s="220"/>
      <c r="BE251" s="226"/>
    </row>
    <row r="252" spans="3:57" ht="12" customHeight="1">
      <c r="C252" s="227">
        <f>見積書!C252</f>
        <v>0</v>
      </c>
      <c r="D252" s="228"/>
      <c r="E252" s="208">
        <f>見積書!E252</f>
        <v>0</v>
      </c>
      <c r="F252" s="209"/>
      <c r="G252" s="209"/>
      <c r="H252" s="209"/>
      <c r="I252" s="209"/>
      <c r="J252" s="209"/>
      <c r="K252" s="209"/>
      <c r="L252" s="209"/>
      <c r="M252" s="209"/>
      <c r="N252" s="209"/>
      <c r="O252" s="200">
        <f>見積書!O252</f>
        <v>0</v>
      </c>
      <c r="P252" s="201"/>
      <c r="Q252" s="201"/>
      <c r="R252" s="201"/>
      <c r="S252" s="201"/>
      <c r="T252" s="201"/>
      <c r="U252" s="201"/>
      <c r="V252" s="201"/>
      <c r="W252" s="201"/>
      <c r="X252" s="202"/>
      <c r="Y252" s="210">
        <f>見積書!Y252</f>
        <v>0</v>
      </c>
      <c r="Z252" s="211"/>
      <c r="AA252" s="211"/>
      <c r="AB252" s="211"/>
      <c r="AC252" s="229">
        <f>見積書!AC252</f>
        <v>0</v>
      </c>
      <c r="AD252" s="228"/>
      <c r="AE252" s="221">
        <f>見積書!AE252</f>
        <v>0</v>
      </c>
      <c r="AF252" s="212"/>
      <c r="AG252" s="212"/>
      <c r="AH252" s="212"/>
      <c r="AI252" s="212"/>
      <c r="AJ252" s="212"/>
      <c r="AK252" s="212"/>
      <c r="AL252" s="212"/>
      <c r="AM252" s="222"/>
      <c r="AN252" s="223"/>
      <c r="AO252" s="211"/>
      <c r="AP252" s="211"/>
      <c r="AQ252" s="211"/>
      <c r="AR252" s="212"/>
      <c r="AS252" s="212"/>
      <c r="AT252" s="212"/>
      <c r="AU252" s="212"/>
      <c r="AV252" s="213"/>
      <c r="AW252" s="210"/>
      <c r="AX252" s="211"/>
      <c r="AY252" s="211"/>
      <c r="AZ252" s="211"/>
      <c r="BA252" s="212"/>
      <c r="BB252" s="212"/>
      <c r="BC252" s="212"/>
      <c r="BD252" s="212"/>
      <c r="BE252" s="213"/>
    </row>
    <row r="253" spans="3:57" ht="12" customHeight="1">
      <c r="C253" s="214">
        <f>見積書!C253</f>
        <v>0</v>
      </c>
      <c r="D253" s="215"/>
      <c r="E253" s="206">
        <f>見積書!E253</f>
        <v>0</v>
      </c>
      <c r="F253" s="207"/>
      <c r="G253" s="207"/>
      <c r="H253" s="207"/>
      <c r="I253" s="207"/>
      <c r="J253" s="207"/>
      <c r="K253" s="207"/>
      <c r="L253" s="207"/>
      <c r="M253" s="207"/>
      <c r="N253" s="207"/>
      <c r="O253" s="203">
        <f>見積書!O253</f>
        <v>0</v>
      </c>
      <c r="P253" s="204"/>
      <c r="Q253" s="204"/>
      <c r="R253" s="204"/>
      <c r="S253" s="204"/>
      <c r="T253" s="204"/>
      <c r="U253" s="204"/>
      <c r="V253" s="204"/>
      <c r="W253" s="204"/>
      <c r="X253" s="205"/>
      <c r="Y253" s="216">
        <f>見積書!Y253</f>
        <v>0</v>
      </c>
      <c r="Z253" s="217"/>
      <c r="AA253" s="217"/>
      <c r="AB253" s="217"/>
      <c r="AC253" s="218">
        <f>見積書!AC253</f>
        <v>0</v>
      </c>
      <c r="AD253" s="215"/>
      <c r="AE253" s="219">
        <f>見積書!AE253</f>
        <v>0</v>
      </c>
      <c r="AF253" s="220"/>
      <c r="AG253" s="220"/>
      <c r="AH253" s="220"/>
      <c r="AI253" s="220">
        <f t="shared" ref="AI253" si="321">ROUND(Y253*AE253,0)</f>
        <v>0</v>
      </c>
      <c r="AJ253" s="220"/>
      <c r="AK253" s="220"/>
      <c r="AL253" s="220"/>
      <c r="AM253" s="224"/>
      <c r="AN253" s="225"/>
      <c r="AO253" s="217"/>
      <c r="AP253" s="217"/>
      <c r="AQ253" s="217"/>
      <c r="AR253" s="220">
        <f t="shared" ref="AR253" si="322">ROUND($AE253*AN253,0)</f>
        <v>0</v>
      </c>
      <c r="AS253" s="220"/>
      <c r="AT253" s="220"/>
      <c r="AU253" s="220"/>
      <c r="AV253" s="226"/>
      <c r="AW253" s="216"/>
      <c r="AX253" s="217"/>
      <c r="AY253" s="217"/>
      <c r="AZ253" s="217"/>
      <c r="BA253" s="220">
        <f t="shared" ref="BA253" si="323">ROUND($AE253*AW253,0)</f>
        <v>0</v>
      </c>
      <c r="BB253" s="220"/>
      <c r="BC253" s="220"/>
      <c r="BD253" s="220"/>
      <c r="BE253" s="226"/>
    </row>
    <row r="254" spans="3:57" ht="12" customHeight="1">
      <c r="C254" s="227">
        <f>見積書!C254</f>
        <v>0</v>
      </c>
      <c r="D254" s="228"/>
      <c r="E254" s="208">
        <f>見積書!E254</f>
        <v>0</v>
      </c>
      <c r="F254" s="209"/>
      <c r="G254" s="209"/>
      <c r="H254" s="209"/>
      <c r="I254" s="209"/>
      <c r="J254" s="209"/>
      <c r="K254" s="209"/>
      <c r="L254" s="209"/>
      <c r="M254" s="209"/>
      <c r="N254" s="209"/>
      <c r="O254" s="200">
        <f>見積書!O254</f>
        <v>0</v>
      </c>
      <c r="P254" s="201"/>
      <c r="Q254" s="201"/>
      <c r="R254" s="201"/>
      <c r="S254" s="201"/>
      <c r="T254" s="201"/>
      <c r="U254" s="201"/>
      <c r="V254" s="201"/>
      <c r="W254" s="201"/>
      <c r="X254" s="202"/>
      <c r="Y254" s="210">
        <f>見積書!Y254</f>
        <v>0</v>
      </c>
      <c r="Z254" s="211"/>
      <c r="AA254" s="211"/>
      <c r="AB254" s="211"/>
      <c r="AC254" s="229">
        <f>見積書!AC254</f>
        <v>0</v>
      </c>
      <c r="AD254" s="228"/>
      <c r="AE254" s="221">
        <f>見積書!AE254</f>
        <v>0</v>
      </c>
      <c r="AF254" s="212"/>
      <c r="AG254" s="212"/>
      <c r="AH254" s="212"/>
      <c r="AI254" s="212"/>
      <c r="AJ254" s="212"/>
      <c r="AK254" s="212"/>
      <c r="AL254" s="212"/>
      <c r="AM254" s="222"/>
      <c r="AN254" s="223"/>
      <c r="AO254" s="211"/>
      <c r="AP254" s="211"/>
      <c r="AQ254" s="211"/>
      <c r="AR254" s="212"/>
      <c r="AS254" s="212"/>
      <c r="AT254" s="212"/>
      <c r="AU254" s="212"/>
      <c r="AV254" s="213"/>
      <c r="AW254" s="210"/>
      <c r="AX254" s="211"/>
      <c r="AY254" s="211"/>
      <c r="AZ254" s="211"/>
      <c r="BA254" s="212"/>
      <c r="BB254" s="212"/>
      <c r="BC254" s="212"/>
      <c r="BD254" s="212"/>
      <c r="BE254" s="213"/>
    </row>
    <row r="255" spans="3:57" ht="12" customHeight="1">
      <c r="C255" s="214">
        <f>見積書!C255</f>
        <v>0</v>
      </c>
      <c r="D255" s="215"/>
      <c r="E255" s="206">
        <f>見積書!E255</f>
        <v>0</v>
      </c>
      <c r="F255" s="207"/>
      <c r="G255" s="207"/>
      <c r="H255" s="207"/>
      <c r="I255" s="207"/>
      <c r="J255" s="207"/>
      <c r="K255" s="207"/>
      <c r="L255" s="207"/>
      <c r="M255" s="207"/>
      <c r="N255" s="207"/>
      <c r="O255" s="203">
        <f>見積書!O255</f>
        <v>0</v>
      </c>
      <c r="P255" s="204"/>
      <c r="Q255" s="204"/>
      <c r="R255" s="204"/>
      <c r="S255" s="204"/>
      <c r="T255" s="204"/>
      <c r="U255" s="204"/>
      <c r="V255" s="204"/>
      <c r="W255" s="204"/>
      <c r="X255" s="205"/>
      <c r="Y255" s="216">
        <f>見積書!Y255</f>
        <v>0</v>
      </c>
      <c r="Z255" s="217"/>
      <c r="AA255" s="217"/>
      <c r="AB255" s="217"/>
      <c r="AC255" s="218">
        <f>見積書!AC255</f>
        <v>0</v>
      </c>
      <c r="AD255" s="215"/>
      <c r="AE255" s="219">
        <f>見積書!AE255</f>
        <v>0</v>
      </c>
      <c r="AF255" s="220"/>
      <c r="AG255" s="220"/>
      <c r="AH255" s="220"/>
      <c r="AI255" s="220">
        <f t="shared" ref="AI255" si="324">ROUND(Y255*AE255,0)</f>
        <v>0</v>
      </c>
      <c r="AJ255" s="220"/>
      <c r="AK255" s="220"/>
      <c r="AL255" s="220"/>
      <c r="AM255" s="224"/>
      <c r="AN255" s="225"/>
      <c r="AO255" s="217"/>
      <c r="AP255" s="217"/>
      <c r="AQ255" s="217"/>
      <c r="AR255" s="220">
        <f t="shared" ref="AR255" si="325">ROUND($AE255*AN255,0)</f>
        <v>0</v>
      </c>
      <c r="AS255" s="220"/>
      <c r="AT255" s="220"/>
      <c r="AU255" s="220"/>
      <c r="AV255" s="226"/>
      <c r="AW255" s="216"/>
      <c r="AX255" s="217"/>
      <c r="AY255" s="217"/>
      <c r="AZ255" s="217"/>
      <c r="BA255" s="220">
        <f t="shared" ref="BA255" si="326">ROUND($AE255*AW255,0)</f>
        <v>0</v>
      </c>
      <c r="BB255" s="220"/>
      <c r="BC255" s="220"/>
      <c r="BD255" s="220"/>
      <c r="BE255" s="226"/>
    </row>
    <row r="256" spans="3:57" ht="12" customHeight="1">
      <c r="C256" s="227">
        <f>見積書!C256</f>
        <v>0</v>
      </c>
      <c r="D256" s="228"/>
      <c r="E256" s="208">
        <f>見積書!E256</f>
        <v>0</v>
      </c>
      <c r="F256" s="209"/>
      <c r="G256" s="209"/>
      <c r="H256" s="209"/>
      <c r="I256" s="209"/>
      <c r="J256" s="209"/>
      <c r="K256" s="209"/>
      <c r="L256" s="209"/>
      <c r="M256" s="209"/>
      <c r="N256" s="209"/>
      <c r="O256" s="200">
        <f>見積書!O256</f>
        <v>0</v>
      </c>
      <c r="P256" s="201"/>
      <c r="Q256" s="201"/>
      <c r="R256" s="201"/>
      <c r="S256" s="201"/>
      <c r="T256" s="201"/>
      <c r="U256" s="201"/>
      <c r="V256" s="201"/>
      <c r="W256" s="201"/>
      <c r="X256" s="202"/>
      <c r="Y256" s="210">
        <f>見積書!Y256</f>
        <v>0</v>
      </c>
      <c r="Z256" s="211"/>
      <c r="AA256" s="211"/>
      <c r="AB256" s="211"/>
      <c r="AC256" s="229">
        <f>見積書!AC256</f>
        <v>0</v>
      </c>
      <c r="AD256" s="228"/>
      <c r="AE256" s="221">
        <f>見積書!AE256</f>
        <v>0</v>
      </c>
      <c r="AF256" s="212"/>
      <c r="AG256" s="212"/>
      <c r="AH256" s="212"/>
      <c r="AI256" s="212"/>
      <c r="AJ256" s="212"/>
      <c r="AK256" s="212"/>
      <c r="AL256" s="212"/>
      <c r="AM256" s="222"/>
      <c r="AN256" s="223"/>
      <c r="AO256" s="211"/>
      <c r="AP256" s="211"/>
      <c r="AQ256" s="211"/>
      <c r="AR256" s="212"/>
      <c r="AS256" s="212"/>
      <c r="AT256" s="212"/>
      <c r="AU256" s="212"/>
      <c r="AV256" s="213"/>
      <c r="AW256" s="210"/>
      <c r="AX256" s="211"/>
      <c r="AY256" s="211"/>
      <c r="AZ256" s="211"/>
      <c r="BA256" s="212"/>
      <c r="BB256" s="212"/>
      <c r="BC256" s="212"/>
      <c r="BD256" s="212"/>
      <c r="BE256" s="213"/>
    </row>
    <row r="257" spans="3:57" ht="12" customHeight="1">
      <c r="C257" s="214">
        <f>見積書!C257</f>
        <v>0</v>
      </c>
      <c r="D257" s="215"/>
      <c r="E257" s="206">
        <f>見積書!E257</f>
        <v>0</v>
      </c>
      <c r="F257" s="207"/>
      <c r="G257" s="207"/>
      <c r="H257" s="207"/>
      <c r="I257" s="207"/>
      <c r="J257" s="207"/>
      <c r="K257" s="207"/>
      <c r="L257" s="207"/>
      <c r="M257" s="207"/>
      <c r="N257" s="207"/>
      <c r="O257" s="203">
        <f>見積書!O257</f>
        <v>0</v>
      </c>
      <c r="P257" s="204"/>
      <c r="Q257" s="204"/>
      <c r="R257" s="204"/>
      <c r="S257" s="204"/>
      <c r="T257" s="204"/>
      <c r="U257" s="204"/>
      <c r="V257" s="204"/>
      <c r="W257" s="204"/>
      <c r="X257" s="205"/>
      <c r="Y257" s="216">
        <f>見積書!Y257</f>
        <v>0</v>
      </c>
      <c r="Z257" s="217"/>
      <c r="AA257" s="217"/>
      <c r="AB257" s="217"/>
      <c r="AC257" s="218">
        <f>見積書!AC257</f>
        <v>0</v>
      </c>
      <c r="AD257" s="215"/>
      <c r="AE257" s="219">
        <f>見積書!AE257</f>
        <v>0</v>
      </c>
      <c r="AF257" s="220"/>
      <c r="AG257" s="220"/>
      <c r="AH257" s="220"/>
      <c r="AI257" s="220">
        <f t="shared" ref="AI257" si="327">ROUND(Y257*AE257,0)</f>
        <v>0</v>
      </c>
      <c r="AJ257" s="220"/>
      <c r="AK257" s="220"/>
      <c r="AL257" s="220"/>
      <c r="AM257" s="224"/>
      <c r="AN257" s="225"/>
      <c r="AO257" s="217"/>
      <c r="AP257" s="217"/>
      <c r="AQ257" s="217"/>
      <c r="AR257" s="220">
        <f t="shared" ref="AR257" si="328">ROUND($AE257*AN257,0)</f>
        <v>0</v>
      </c>
      <c r="AS257" s="220"/>
      <c r="AT257" s="220"/>
      <c r="AU257" s="220"/>
      <c r="AV257" s="226"/>
      <c r="AW257" s="216"/>
      <c r="AX257" s="217"/>
      <c r="AY257" s="217"/>
      <c r="AZ257" s="217"/>
      <c r="BA257" s="220">
        <f t="shared" ref="BA257" si="329">ROUND($AE257*AW257,0)</f>
        <v>0</v>
      </c>
      <c r="BB257" s="220"/>
      <c r="BC257" s="220"/>
      <c r="BD257" s="220"/>
      <c r="BE257" s="226"/>
    </row>
    <row r="258" spans="3:57" ht="12" customHeight="1">
      <c r="C258" s="227">
        <f>見積書!C258</f>
        <v>0</v>
      </c>
      <c r="D258" s="228"/>
      <c r="E258" s="208">
        <f>見積書!E258</f>
        <v>0</v>
      </c>
      <c r="F258" s="209"/>
      <c r="G258" s="209"/>
      <c r="H258" s="209"/>
      <c r="I258" s="209"/>
      <c r="J258" s="209"/>
      <c r="K258" s="209"/>
      <c r="L258" s="209"/>
      <c r="M258" s="209"/>
      <c r="N258" s="209"/>
      <c r="O258" s="200">
        <f>見積書!O258</f>
        <v>0</v>
      </c>
      <c r="P258" s="201"/>
      <c r="Q258" s="201"/>
      <c r="R258" s="201"/>
      <c r="S258" s="201"/>
      <c r="T258" s="201"/>
      <c r="U258" s="201"/>
      <c r="V258" s="201"/>
      <c r="W258" s="201"/>
      <c r="X258" s="202"/>
      <c r="Y258" s="210">
        <f>見積書!Y258</f>
        <v>0</v>
      </c>
      <c r="Z258" s="211"/>
      <c r="AA258" s="211"/>
      <c r="AB258" s="211"/>
      <c r="AC258" s="229">
        <f>見積書!AC258</f>
        <v>0</v>
      </c>
      <c r="AD258" s="228"/>
      <c r="AE258" s="221">
        <f>見積書!AE258</f>
        <v>0</v>
      </c>
      <c r="AF258" s="212"/>
      <c r="AG258" s="212"/>
      <c r="AH258" s="212"/>
      <c r="AI258" s="212"/>
      <c r="AJ258" s="212"/>
      <c r="AK258" s="212"/>
      <c r="AL258" s="212"/>
      <c r="AM258" s="222"/>
      <c r="AN258" s="223"/>
      <c r="AO258" s="211"/>
      <c r="AP258" s="211"/>
      <c r="AQ258" s="211"/>
      <c r="AR258" s="212"/>
      <c r="AS258" s="212"/>
      <c r="AT258" s="212"/>
      <c r="AU258" s="212"/>
      <c r="AV258" s="213"/>
      <c r="AW258" s="210"/>
      <c r="AX258" s="211"/>
      <c r="AY258" s="211"/>
      <c r="AZ258" s="211"/>
      <c r="BA258" s="212"/>
      <c r="BB258" s="212"/>
      <c r="BC258" s="212"/>
      <c r="BD258" s="212"/>
      <c r="BE258" s="213"/>
    </row>
    <row r="259" spans="3:57" ht="12" customHeight="1">
      <c r="C259" s="214">
        <f>見積書!C259</f>
        <v>0</v>
      </c>
      <c r="D259" s="215"/>
      <c r="E259" s="206">
        <f>見積書!E259</f>
        <v>0</v>
      </c>
      <c r="F259" s="207"/>
      <c r="G259" s="207"/>
      <c r="H259" s="207"/>
      <c r="I259" s="207"/>
      <c r="J259" s="207"/>
      <c r="K259" s="207"/>
      <c r="L259" s="207"/>
      <c r="M259" s="207"/>
      <c r="N259" s="207"/>
      <c r="O259" s="203">
        <f>見積書!O259</f>
        <v>0</v>
      </c>
      <c r="P259" s="204"/>
      <c r="Q259" s="204"/>
      <c r="R259" s="204"/>
      <c r="S259" s="204"/>
      <c r="T259" s="204"/>
      <c r="U259" s="204"/>
      <c r="V259" s="204"/>
      <c r="W259" s="204"/>
      <c r="X259" s="205"/>
      <c r="Y259" s="216">
        <f>見積書!Y259</f>
        <v>0</v>
      </c>
      <c r="Z259" s="217"/>
      <c r="AA259" s="217"/>
      <c r="AB259" s="217"/>
      <c r="AC259" s="218">
        <f>見積書!AC259</f>
        <v>0</v>
      </c>
      <c r="AD259" s="215"/>
      <c r="AE259" s="219">
        <f>見積書!AE259</f>
        <v>0</v>
      </c>
      <c r="AF259" s="220"/>
      <c r="AG259" s="220"/>
      <c r="AH259" s="220"/>
      <c r="AI259" s="220">
        <f t="shared" ref="AI259" si="330">ROUND(Y259*AE259,0)</f>
        <v>0</v>
      </c>
      <c r="AJ259" s="220"/>
      <c r="AK259" s="220"/>
      <c r="AL259" s="220"/>
      <c r="AM259" s="224"/>
      <c r="AN259" s="225"/>
      <c r="AO259" s="217"/>
      <c r="AP259" s="217"/>
      <c r="AQ259" s="217"/>
      <c r="AR259" s="220">
        <f t="shared" ref="AR259" si="331">ROUND($AE259*AN259,0)</f>
        <v>0</v>
      </c>
      <c r="AS259" s="220"/>
      <c r="AT259" s="220"/>
      <c r="AU259" s="220"/>
      <c r="AV259" s="226"/>
      <c r="AW259" s="216"/>
      <c r="AX259" s="217"/>
      <c r="AY259" s="217"/>
      <c r="AZ259" s="217"/>
      <c r="BA259" s="220">
        <f t="shared" ref="BA259" si="332">ROUND($AE259*AW259,0)</f>
        <v>0</v>
      </c>
      <c r="BB259" s="220"/>
      <c r="BC259" s="220"/>
      <c r="BD259" s="220"/>
      <c r="BE259" s="226"/>
    </row>
    <row r="260" spans="3:57" ht="12" customHeight="1">
      <c r="C260" s="227">
        <f>見積書!C260</f>
        <v>0</v>
      </c>
      <c r="D260" s="228"/>
      <c r="E260" s="208">
        <f>見積書!E260</f>
        <v>0</v>
      </c>
      <c r="F260" s="209"/>
      <c r="G260" s="209"/>
      <c r="H260" s="209"/>
      <c r="I260" s="209"/>
      <c r="J260" s="209"/>
      <c r="K260" s="209"/>
      <c r="L260" s="209"/>
      <c r="M260" s="209"/>
      <c r="N260" s="209"/>
      <c r="O260" s="200">
        <f>見積書!O260</f>
        <v>0</v>
      </c>
      <c r="P260" s="201"/>
      <c r="Q260" s="201"/>
      <c r="R260" s="201"/>
      <c r="S260" s="201"/>
      <c r="T260" s="201"/>
      <c r="U260" s="201"/>
      <c r="V260" s="201"/>
      <c r="W260" s="201"/>
      <c r="X260" s="202"/>
      <c r="Y260" s="210">
        <f>見積書!Y260</f>
        <v>0</v>
      </c>
      <c r="Z260" s="211"/>
      <c r="AA260" s="211"/>
      <c r="AB260" s="211"/>
      <c r="AC260" s="229">
        <f>見積書!AC260</f>
        <v>0</v>
      </c>
      <c r="AD260" s="228"/>
      <c r="AE260" s="221">
        <f>見積書!AE260</f>
        <v>0</v>
      </c>
      <c r="AF260" s="212"/>
      <c r="AG260" s="212"/>
      <c r="AH260" s="212"/>
      <c r="AI260" s="212"/>
      <c r="AJ260" s="212"/>
      <c r="AK260" s="212"/>
      <c r="AL260" s="212"/>
      <c r="AM260" s="222"/>
      <c r="AN260" s="223"/>
      <c r="AO260" s="211"/>
      <c r="AP260" s="211"/>
      <c r="AQ260" s="211"/>
      <c r="AR260" s="212"/>
      <c r="AS260" s="212"/>
      <c r="AT260" s="212"/>
      <c r="AU260" s="212"/>
      <c r="AV260" s="213"/>
      <c r="AW260" s="210"/>
      <c r="AX260" s="211"/>
      <c r="AY260" s="211"/>
      <c r="AZ260" s="211"/>
      <c r="BA260" s="212"/>
      <c r="BB260" s="212"/>
      <c r="BC260" s="212"/>
      <c r="BD260" s="212"/>
      <c r="BE260" s="213"/>
    </row>
    <row r="261" spans="3:57" ht="12" customHeight="1">
      <c r="C261" s="214">
        <f>見積書!C261</f>
        <v>0</v>
      </c>
      <c r="D261" s="215"/>
      <c r="E261" s="206">
        <f>見積書!E261</f>
        <v>0</v>
      </c>
      <c r="F261" s="207"/>
      <c r="G261" s="207"/>
      <c r="H261" s="207"/>
      <c r="I261" s="207"/>
      <c r="J261" s="207"/>
      <c r="K261" s="207"/>
      <c r="L261" s="207"/>
      <c r="M261" s="207"/>
      <c r="N261" s="207"/>
      <c r="O261" s="203">
        <f>見積書!O261</f>
        <v>0</v>
      </c>
      <c r="P261" s="204"/>
      <c r="Q261" s="204"/>
      <c r="R261" s="204"/>
      <c r="S261" s="204"/>
      <c r="T261" s="204"/>
      <c r="U261" s="204"/>
      <c r="V261" s="204"/>
      <c r="W261" s="204"/>
      <c r="X261" s="205"/>
      <c r="Y261" s="216">
        <f>見積書!Y261</f>
        <v>0</v>
      </c>
      <c r="Z261" s="217"/>
      <c r="AA261" s="217"/>
      <c r="AB261" s="217"/>
      <c r="AC261" s="218">
        <f>見積書!AC261</f>
        <v>0</v>
      </c>
      <c r="AD261" s="215"/>
      <c r="AE261" s="219">
        <f>見積書!AE261</f>
        <v>0</v>
      </c>
      <c r="AF261" s="220"/>
      <c r="AG261" s="220"/>
      <c r="AH261" s="220"/>
      <c r="AI261" s="220">
        <f t="shared" ref="AI261" si="333">ROUND(Y261*AE261,0)</f>
        <v>0</v>
      </c>
      <c r="AJ261" s="220"/>
      <c r="AK261" s="220"/>
      <c r="AL261" s="220"/>
      <c r="AM261" s="224"/>
      <c r="AN261" s="225"/>
      <c r="AO261" s="217"/>
      <c r="AP261" s="217"/>
      <c r="AQ261" s="217"/>
      <c r="AR261" s="220">
        <f t="shared" ref="AR261" si="334">ROUND($AE261*AN261,0)</f>
        <v>0</v>
      </c>
      <c r="AS261" s="220"/>
      <c r="AT261" s="220"/>
      <c r="AU261" s="220"/>
      <c r="AV261" s="226"/>
      <c r="AW261" s="216"/>
      <c r="AX261" s="217"/>
      <c r="AY261" s="217"/>
      <c r="AZ261" s="217"/>
      <c r="BA261" s="220">
        <f t="shared" ref="BA261" si="335">ROUND($AE261*AW261,0)</f>
        <v>0</v>
      </c>
      <c r="BB261" s="220"/>
      <c r="BC261" s="220"/>
      <c r="BD261" s="220"/>
      <c r="BE261" s="226"/>
    </row>
    <row r="262" spans="3:57" ht="12" customHeight="1">
      <c r="C262" s="227">
        <f>見積書!C262</f>
        <v>0</v>
      </c>
      <c r="D262" s="228"/>
      <c r="E262" s="208">
        <f>見積書!E262</f>
        <v>0</v>
      </c>
      <c r="F262" s="209"/>
      <c r="G262" s="209"/>
      <c r="H262" s="209"/>
      <c r="I262" s="209"/>
      <c r="J262" s="209"/>
      <c r="K262" s="209"/>
      <c r="L262" s="209"/>
      <c r="M262" s="209"/>
      <c r="N262" s="209"/>
      <c r="O262" s="200">
        <f>見積書!O262</f>
        <v>0</v>
      </c>
      <c r="P262" s="201"/>
      <c r="Q262" s="201"/>
      <c r="R262" s="201"/>
      <c r="S262" s="201"/>
      <c r="T262" s="201"/>
      <c r="U262" s="201"/>
      <c r="V262" s="201"/>
      <c r="W262" s="201"/>
      <c r="X262" s="202"/>
      <c r="Y262" s="210">
        <f>見積書!Y262</f>
        <v>0</v>
      </c>
      <c r="Z262" s="211"/>
      <c r="AA262" s="211"/>
      <c r="AB262" s="211"/>
      <c r="AC262" s="229">
        <f>見積書!AC262</f>
        <v>0</v>
      </c>
      <c r="AD262" s="228"/>
      <c r="AE262" s="221">
        <f>見積書!AE262</f>
        <v>0</v>
      </c>
      <c r="AF262" s="212"/>
      <c r="AG262" s="212"/>
      <c r="AH262" s="212"/>
      <c r="AI262" s="212"/>
      <c r="AJ262" s="212"/>
      <c r="AK262" s="212"/>
      <c r="AL262" s="212"/>
      <c r="AM262" s="222"/>
      <c r="AN262" s="223"/>
      <c r="AO262" s="211"/>
      <c r="AP262" s="211"/>
      <c r="AQ262" s="211"/>
      <c r="AR262" s="212"/>
      <c r="AS262" s="212"/>
      <c r="AT262" s="212"/>
      <c r="AU262" s="212"/>
      <c r="AV262" s="213"/>
      <c r="AW262" s="210"/>
      <c r="AX262" s="211"/>
      <c r="AY262" s="211"/>
      <c r="AZ262" s="211"/>
      <c r="BA262" s="212"/>
      <c r="BB262" s="212"/>
      <c r="BC262" s="212"/>
      <c r="BD262" s="212"/>
      <c r="BE262" s="213"/>
    </row>
    <row r="263" spans="3:57" ht="12" customHeight="1">
      <c r="C263" s="214">
        <f>見積書!C263</f>
        <v>0</v>
      </c>
      <c r="D263" s="215"/>
      <c r="E263" s="206">
        <f>見積書!E263</f>
        <v>0</v>
      </c>
      <c r="F263" s="207"/>
      <c r="G263" s="207"/>
      <c r="H263" s="207"/>
      <c r="I263" s="207"/>
      <c r="J263" s="207"/>
      <c r="K263" s="207"/>
      <c r="L263" s="207"/>
      <c r="M263" s="207"/>
      <c r="N263" s="207"/>
      <c r="O263" s="203">
        <f>見積書!O263</f>
        <v>0</v>
      </c>
      <c r="P263" s="204"/>
      <c r="Q263" s="204"/>
      <c r="R263" s="204"/>
      <c r="S263" s="204"/>
      <c r="T263" s="204"/>
      <c r="U263" s="204"/>
      <c r="V263" s="204"/>
      <c r="W263" s="204"/>
      <c r="X263" s="205"/>
      <c r="Y263" s="216">
        <f>見積書!Y263</f>
        <v>0</v>
      </c>
      <c r="Z263" s="217"/>
      <c r="AA263" s="217"/>
      <c r="AB263" s="217"/>
      <c r="AC263" s="218">
        <f>見積書!AC263</f>
        <v>0</v>
      </c>
      <c r="AD263" s="215"/>
      <c r="AE263" s="219">
        <f>見積書!AE263</f>
        <v>0</v>
      </c>
      <c r="AF263" s="220"/>
      <c r="AG263" s="220"/>
      <c r="AH263" s="220"/>
      <c r="AI263" s="220">
        <f t="shared" ref="AI263" si="336">ROUND(Y263*AE263,0)</f>
        <v>0</v>
      </c>
      <c r="AJ263" s="220"/>
      <c r="AK263" s="220"/>
      <c r="AL263" s="220"/>
      <c r="AM263" s="224"/>
      <c r="AN263" s="225"/>
      <c r="AO263" s="217"/>
      <c r="AP263" s="217"/>
      <c r="AQ263" s="217"/>
      <c r="AR263" s="220">
        <f t="shared" ref="AR263" si="337">ROUND($AE263*AN263,0)</f>
        <v>0</v>
      </c>
      <c r="AS263" s="220"/>
      <c r="AT263" s="220"/>
      <c r="AU263" s="220"/>
      <c r="AV263" s="226"/>
      <c r="AW263" s="216"/>
      <c r="AX263" s="217"/>
      <c r="AY263" s="217"/>
      <c r="AZ263" s="217"/>
      <c r="BA263" s="220">
        <f t="shared" ref="BA263" si="338">ROUND($AE263*AW263,0)</f>
        <v>0</v>
      </c>
      <c r="BB263" s="220"/>
      <c r="BC263" s="220"/>
      <c r="BD263" s="220"/>
      <c r="BE263" s="226"/>
    </row>
    <row r="264" spans="3:57" ht="12" customHeight="1">
      <c r="C264" s="227">
        <f>見積書!C264</f>
        <v>0</v>
      </c>
      <c r="D264" s="228"/>
      <c r="E264" s="208">
        <f>見積書!E264</f>
        <v>0</v>
      </c>
      <c r="F264" s="209"/>
      <c r="G264" s="209"/>
      <c r="H264" s="209"/>
      <c r="I264" s="209"/>
      <c r="J264" s="209"/>
      <c r="K264" s="209"/>
      <c r="L264" s="209"/>
      <c r="M264" s="209"/>
      <c r="N264" s="209"/>
      <c r="O264" s="200">
        <f>見積書!O264</f>
        <v>0</v>
      </c>
      <c r="P264" s="201"/>
      <c r="Q264" s="201"/>
      <c r="R264" s="201"/>
      <c r="S264" s="201"/>
      <c r="T264" s="201"/>
      <c r="U264" s="201"/>
      <c r="V264" s="201"/>
      <c r="W264" s="201"/>
      <c r="X264" s="202"/>
      <c r="Y264" s="210">
        <f>見積書!Y264</f>
        <v>0</v>
      </c>
      <c r="Z264" s="211"/>
      <c r="AA264" s="211"/>
      <c r="AB264" s="211"/>
      <c r="AC264" s="229">
        <f>見積書!AC264</f>
        <v>0</v>
      </c>
      <c r="AD264" s="228"/>
      <c r="AE264" s="221">
        <f>見積書!AE264</f>
        <v>0</v>
      </c>
      <c r="AF264" s="212"/>
      <c r="AG264" s="212"/>
      <c r="AH264" s="212"/>
      <c r="AI264" s="212"/>
      <c r="AJ264" s="212"/>
      <c r="AK264" s="212"/>
      <c r="AL264" s="212"/>
      <c r="AM264" s="222"/>
      <c r="AN264" s="223"/>
      <c r="AO264" s="211"/>
      <c r="AP264" s="211"/>
      <c r="AQ264" s="211"/>
      <c r="AR264" s="212"/>
      <c r="AS264" s="212"/>
      <c r="AT264" s="212"/>
      <c r="AU264" s="212"/>
      <c r="AV264" s="213"/>
      <c r="AW264" s="210"/>
      <c r="AX264" s="211"/>
      <c r="AY264" s="211"/>
      <c r="AZ264" s="211"/>
      <c r="BA264" s="212"/>
      <c r="BB264" s="212"/>
      <c r="BC264" s="212"/>
      <c r="BD264" s="212"/>
      <c r="BE264" s="213"/>
    </row>
    <row r="265" spans="3:57" ht="12" customHeight="1">
      <c r="C265" s="214">
        <f>見積書!C265</f>
        <v>0</v>
      </c>
      <c r="D265" s="215"/>
      <c r="E265" s="206">
        <f>見積書!E265</f>
        <v>0</v>
      </c>
      <c r="F265" s="207"/>
      <c r="G265" s="207"/>
      <c r="H265" s="207"/>
      <c r="I265" s="207"/>
      <c r="J265" s="207"/>
      <c r="K265" s="207"/>
      <c r="L265" s="207"/>
      <c r="M265" s="207"/>
      <c r="N265" s="207"/>
      <c r="O265" s="203">
        <f>見積書!O265</f>
        <v>0</v>
      </c>
      <c r="P265" s="204"/>
      <c r="Q265" s="204"/>
      <c r="R265" s="204"/>
      <c r="S265" s="204"/>
      <c r="T265" s="204"/>
      <c r="U265" s="204"/>
      <c r="V265" s="204"/>
      <c r="W265" s="204"/>
      <c r="X265" s="205"/>
      <c r="Y265" s="216">
        <f>見積書!Y265</f>
        <v>0</v>
      </c>
      <c r="Z265" s="217"/>
      <c r="AA265" s="217"/>
      <c r="AB265" s="217"/>
      <c r="AC265" s="218">
        <f>見積書!AC265</f>
        <v>0</v>
      </c>
      <c r="AD265" s="215"/>
      <c r="AE265" s="219">
        <f>見積書!AE265</f>
        <v>0</v>
      </c>
      <c r="AF265" s="220"/>
      <c r="AG265" s="220"/>
      <c r="AH265" s="220"/>
      <c r="AI265" s="220">
        <f t="shared" ref="AI265" si="339">ROUND(Y265*AE265,0)</f>
        <v>0</v>
      </c>
      <c r="AJ265" s="220"/>
      <c r="AK265" s="220"/>
      <c r="AL265" s="220"/>
      <c r="AM265" s="224"/>
      <c r="AN265" s="225"/>
      <c r="AO265" s="217"/>
      <c r="AP265" s="217"/>
      <c r="AQ265" s="217"/>
      <c r="AR265" s="220">
        <f t="shared" ref="AR265" si="340">ROUND($AE265*AN265,0)</f>
        <v>0</v>
      </c>
      <c r="AS265" s="220"/>
      <c r="AT265" s="220"/>
      <c r="AU265" s="220"/>
      <c r="AV265" s="226"/>
      <c r="AW265" s="216"/>
      <c r="AX265" s="217"/>
      <c r="AY265" s="217"/>
      <c r="AZ265" s="217"/>
      <c r="BA265" s="220">
        <f t="shared" ref="BA265" si="341">ROUND($AE265*AW265,0)</f>
        <v>0</v>
      </c>
      <c r="BB265" s="220"/>
      <c r="BC265" s="220"/>
      <c r="BD265" s="220"/>
      <c r="BE265" s="226"/>
    </row>
    <row r="266" spans="3:57" ht="12" customHeight="1">
      <c r="C266" s="227">
        <f>見積書!C266</f>
        <v>0</v>
      </c>
      <c r="D266" s="228"/>
      <c r="E266" s="208">
        <f>見積書!E266</f>
        <v>0</v>
      </c>
      <c r="F266" s="209"/>
      <c r="G266" s="209"/>
      <c r="H266" s="209"/>
      <c r="I266" s="209"/>
      <c r="J266" s="209"/>
      <c r="K266" s="209"/>
      <c r="L266" s="209"/>
      <c r="M266" s="209"/>
      <c r="N266" s="209"/>
      <c r="O266" s="200">
        <f>見積書!O266</f>
        <v>0</v>
      </c>
      <c r="P266" s="201"/>
      <c r="Q266" s="201"/>
      <c r="R266" s="201"/>
      <c r="S266" s="201"/>
      <c r="T266" s="201"/>
      <c r="U266" s="201"/>
      <c r="V266" s="201"/>
      <c r="W266" s="201"/>
      <c r="X266" s="202"/>
      <c r="Y266" s="210">
        <f>見積書!Y266</f>
        <v>0</v>
      </c>
      <c r="Z266" s="211"/>
      <c r="AA266" s="211"/>
      <c r="AB266" s="211"/>
      <c r="AC266" s="229">
        <f>見積書!AC266</f>
        <v>0</v>
      </c>
      <c r="AD266" s="228"/>
      <c r="AE266" s="221">
        <f>見積書!AE266</f>
        <v>0</v>
      </c>
      <c r="AF266" s="212"/>
      <c r="AG266" s="212"/>
      <c r="AH266" s="212"/>
      <c r="AI266" s="212"/>
      <c r="AJ266" s="212"/>
      <c r="AK266" s="212"/>
      <c r="AL266" s="212"/>
      <c r="AM266" s="222"/>
      <c r="AN266" s="223"/>
      <c r="AO266" s="211"/>
      <c r="AP266" s="211"/>
      <c r="AQ266" s="211"/>
      <c r="AR266" s="212"/>
      <c r="AS266" s="212"/>
      <c r="AT266" s="212"/>
      <c r="AU266" s="212"/>
      <c r="AV266" s="213"/>
      <c r="AW266" s="210"/>
      <c r="AX266" s="211"/>
      <c r="AY266" s="211"/>
      <c r="AZ266" s="211"/>
      <c r="BA266" s="212"/>
      <c r="BB266" s="212"/>
      <c r="BC266" s="212"/>
      <c r="BD266" s="212"/>
      <c r="BE266" s="213"/>
    </row>
    <row r="267" spans="3:57" ht="12" customHeight="1">
      <c r="C267" s="214">
        <f>見積書!C267</f>
        <v>0</v>
      </c>
      <c r="D267" s="215"/>
      <c r="E267" s="206">
        <f>見積書!E267</f>
        <v>0</v>
      </c>
      <c r="F267" s="207"/>
      <c r="G267" s="207"/>
      <c r="H267" s="207"/>
      <c r="I267" s="207"/>
      <c r="J267" s="207"/>
      <c r="K267" s="207"/>
      <c r="L267" s="207"/>
      <c r="M267" s="207"/>
      <c r="N267" s="207"/>
      <c r="O267" s="203">
        <f>見積書!O267</f>
        <v>0</v>
      </c>
      <c r="P267" s="204"/>
      <c r="Q267" s="204"/>
      <c r="R267" s="204"/>
      <c r="S267" s="204"/>
      <c r="T267" s="204"/>
      <c r="U267" s="204"/>
      <c r="V267" s="204"/>
      <c r="W267" s="204"/>
      <c r="X267" s="205"/>
      <c r="Y267" s="216">
        <f>見積書!Y267</f>
        <v>0</v>
      </c>
      <c r="Z267" s="217"/>
      <c r="AA267" s="217"/>
      <c r="AB267" s="217"/>
      <c r="AC267" s="218">
        <f>見積書!AC267</f>
        <v>0</v>
      </c>
      <c r="AD267" s="215"/>
      <c r="AE267" s="219">
        <f>見積書!AE267</f>
        <v>0</v>
      </c>
      <c r="AF267" s="220"/>
      <c r="AG267" s="220"/>
      <c r="AH267" s="220"/>
      <c r="AI267" s="220">
        <f t="shared" ref="AI267" si="342">ROUND(Y267*AE267,0)</f>
        <v>0</v>
      </c>
      <c r="AJ267" s="220"/>
      <c r="AK267" s="220"/>
      <c r="AL267" s="220"/>
      <c r="AM267" s="224"/>
      <c r="AN267" s="225"/>
      <c r="AO267" s="217"/>
      <c r="AP267" s="217"/>
      <c r="AQ267" s="217"/>
      <c r="AR267" s="220">
        <f t="shared" ref="AR267" si="343">ROUND($AE267*AN267,0)</f>
        <v>0</v>
      </c>
      <c r="AS267" s="220"/>
      <c r="AT267" s="220"/>
      <c r="AU267" s="220"/>
      <c r="AV267" s="226"/>
      <c r="AW267" s="216"/>
      <c r="AX267" s="217"/>
      <c r="AY267" s="217"/>
      <c r="AZ267" s="217"/>
      <c r="BA267" s="220">
        <f t="shared" ref="BA267" si="344">ROUND($AE267*AW267,0)</f>
        <v>0</v>
      </c>
      <c r="BB267" s="220"/>
      <c r="BC267" s="220"/>
      <c r="BD267" s="220"/>
      <c r="BE267" s="226"/>
    </row>
    <row r="268" spans="3:57" ht="12" customHeight="1">
      <c r="C268" s="227">
        <f>見積書!C268</f>
        <v>0</v>
      </c>
      <c r="D268" s="228"/>
      <c r="E268" s="208">
        <f>見積書!E268</f>
        <v>0</v>
      </c>
      <c r="F268" s="209"/>
      <c r="G268" s="209"/>
      <c r="H268" s="209"/>
      <c r="I268" s="209"/>
      <c r="J268" s="209"/>
      <c r="K268" s="209"/>
      <c r="L268" s="209"/>
      <c r="M268" s="209"/>
      <c r="N268" s="209"/>
      <c r="O268" s="200">
        <f>見積書!O268</f>
        <v>0</v>
      </c>
      <c r="P268" s="201"/>
      <c r="Q268" s="201"/>
      <c r="R268" s="201"/>
      <c r="S268" s="201"/>
      <c r="T268" s="201"/>
      <c r="U268" s="201"/>
      <c r="V268" s="201"/>
      <c r="W268" s="201"/>
      <c r="X268" s="202"/>
      <c r="Y268" s="210">
        <f>見積書!Y268</f>
        <v>0</v>
      </c>
      <c r="Z268" s="211"/>
      <c r="AA268" s="211"/>
      <c r="AB268" s="211"/>
      <c r="AC268" s="229">
        <f>見積書!AC268</f>
        <v>0</v>
      </c>
      <c r="AD268" s="228"/>
      <c r="AE268" s="221">
        <f>見積書!AE268</f>
        <v>0</v>
      </c>
      <c r="AF268" s="212"/>
      <c r="AG268" s="212"/>
      <c r="AH268" s="212"/>
      <c r="AI268" s="212"/>
      <c r="AJ268" s="212"/>
      <c r="AK268" s="212"/>
      <c r="AL268" s="212"/>
      <c r="AM268" s="222"/>
      <c r="AN268" s="223"/>
      <c r="AO268" s="211"/>
      <c r="AP268" s="211"/>
      <c r="AQ268" s="211"/>
      <c r="AR268" s="212"/>
      <c r="AS268" s="212"/>
      <c r="AT268" s="212"/>
      <c r="AU268" s="212"/>
      <c r="AV268" s="213"/>
      <c r="AW268" s="210"/>
      <c r="AX268" s="211"/>
      <c r="AY268" s="211"/>
      <c r="AZ268" s="211"/>
      <c r="BA268" s="212"/>
      <c r="BB268" s="212"/>
      <c r="BC268" s="212"/>
      <c r="BD268" s="212"/>
      <c r="BE268" s="213"/>
    </row>
    <row r="269" spans="3:57" ht="12" customHeight="1">
      <c r="C269" s="214">
        <f>見積書!C269</f>
        <v>0</v>
      </c>
      <c r="D269" s="215"/>
      <c r="E269" s="206">
        <f>見積書!E269</f>
        <v>0</v>
      </c>
      <c r="F269" s="207"/>
      <c r="G269" s="207"/>
      <c r="H269" s="207"/>
      <c r="I269" s="207"/>
      <c r="J269" s="207"/>
      <c r="K269" s="207"/>
      <c r="L269" s="207"/>
      <c r="M269" s="207"/>
      <c r="N269" s="207"/>
      <c r="O269" s="203">
        <f>見積書!O269</f>
        <v>0</v>
      </c>
      <c r="P269" s="204"/>
      <c r="Q269" s="204"/>
      <c r="R269" s="204"/>
      <c r="S269" s="204"/>
      <c r="T269" s="204"/>
      <c r="U269" s="204"/>
      <c r="V269" s="204"/>
      <c r="W269" s="204"/>
      <c r="X269" s="205"/>
      <c r="Y269" s="216">
        <f>見積書!Y269</f>
        <v>0</v>
      </c>
      <c r="Z269" s="217"/>
      <c r="AA269" s="217"/>
      <c r="AB269" s="217"/>
      <c r="AC269" s="218">
        <f>見積書!AC269</f>
        <v>0</v>
      </c>
      <c r="AD269" s="215"/>
      <c r="AE269" s="219">
        <f>見積書!AE269</f>
        <v>0</v>
      </c>
      <c r="AF269" s="220"/>
      <c r="AG269" s="220"/>
      <c r="AH269" s="220"/>
      <c r="AI269" s="220">
        <f t="shared" ref="AI269" si="345">ROUND(Y269*AE269,0)</f>
        <v>0</v>
      </c>
      <c r="AJ269" s="220"/>
      <c r="AK269" s="220"/>
      <c r="AL269" s="220"/>
      <c r="AM269" s="224"/>
      <c r="AN269" s="225"/>
      <c r="AO269" s="217"/>
      <c r="AP269" s="217"/>
      <c r="AQ269" s="217"/>
      <c r="AR269" s="220">
        <f t="shared" ref="AR269" si="346">ROUND($AE269*AN269,0)</f>
        <v>0</v>
      </c>
      <c r="AS269" s="220"/>
      <c r="AT269" s="220"/>
      <c r="AU269" s="220"/>
      <c r="AV269" s="226"/>
      <c r="AW269" s="216"/>
      <c r="AX269" s="217"/>
      <c r="AY269" s="217"/>
      <c r="AZ269" s="217"/>
      <c r="BA269" s="220">
        <f t="shared" ref="BA269" si="347">ROUND($AE269*AW269,0)</f>
        <v>0</v>
      </c>
      <c r="BB269" s="220"/>
      <c r="BC269" s="220"/>
      <c r="BD269" s="220"/>
      <c r="BE269" s="226"/>
    </row>
    <row r="270" spans="3:57" ht="12" customHeight="1">
      <c r="C270" s="227">
        <f>見積書!C270</f>
        <v>0</v>
      </c>
      <c r="D270" s="228"/>
      <c r="E270" s="208">
        <f>見積書!E270</f>
        <v>0</v>
      </c>
      <c r="F270" s="209"/>
      <c r="G270" s="209"/>
      <c r="H270" s="209"/>
      <c r="I270" s="209"/>
      <c r="J270" s="209"/>
      <c r="K270" s="209"/>
      <c r="L270" s="209"/>
      <c r="M270" s="209"/>
      <c r="N270" s="209"/>
      <c r="O270" s="200">
        <f>見積書!O270</f>
        <v>0</v>
      </c>
      <c r="P270" s="201"/>
      <c r="Q270" s="201"/>
      <c r="R270" s="201"/>
      <c r="S270" s="201"/>
      <c r="T270" s="201"/>
      <c r="U270" s="201"/>
      <c r="V270" s="201"/>
      <c r="W270" s="201"/>
      <c r="X270" s="202"/>
      <c r="Y270" s="210">
        <f>見積書!Y270</f>
        <v>0</v>
      </c>
      <c r="Z270" s="211"/>
      <c r="AA270" s="211"/>
      <c r="AB270" s="211"/>
      <c r="AC270" s="229">
        <f>見積書!AC270</f>
        <v>0</v>
      </c>
      <c r="AD270" s="228"/>
      <c r="AE270" s="221">
        <f>見積書!AE270</f>
        <v>0</v>
      </c>
      <c r="AF270" s="212"/>
      <c r="AG270" s="212"/>
      <c r="AH270" s="212"/>
      <c r="AI270" s="212"/>
      <c r="AJ270" s="212"/>
      <c r="AK270" s="212"/>
      <c r="AL270" s="212"/>
      <c r="AM270" s="222"/>
      <c r="AN270" s="223"/>
      <c r="AO270" s="211"/>
      <c r="AP270" s="211"/>
      <c r="AQ270" s="211"/>
      <c r="AR270" s="212"/>
      <c r="AS270" s="212"/>
      <c r="AT270" s="212"/>
      <c r="AU270" s="212"/>
      <c r="AV270" s="213"/>
      <c r="AW270" s="210"/>
      <c r="AX270" s="211"/>
      <c r="AY270" s="211"/>
      <c r="AZ270" s="211"/>
      <c r="BA270" s="212"/>
      <c r="BB270" s="212"/>
      <c r="BC270" s="212"/>
      <c r="BD270" s="212"/>
      <c r="BE270" s="213"/>
    </row>
    <row r="271" spans="3:57" ht="12" customHeight="1">
      <c r="C271" s="214">
        <f>見積書!C271</f>
        <v>0</v>
      </c>
      <c r="D271" s="215"/>
      <c r="E271" s="206">
        <f>見積書!E271</f>
        <v>0</v>
      </c>
      <c r="F271" s="207"/>
      <c r="G271" s="207"/>
      <c r="H271" s="207"/>
      <c r="I271" s="207"/>
      <c r="J271" s="207"/>
      <c r="K271" s="207"/>
      <c r="L271" s="207"/>
      <c r="M271" s="207"/>
      <c r="N271" s="207"/>
      <c r="O271" s="203">
        <f>見積書!O271</f>
        <v>0</v>
      </c>
      <c r="P271" s="204"/>
      <c r="Q271" s="204"/>
      <c r="R271" s="204"/>
      <c r="S271" s="204"/>
      <c r="T271" s="204"/>
      <c r="U271" s="204"/>
      <c r="V271" s="204"/>
      <c r="W271" s="204"/>
      <c r="X271" s="205"/>
      <c r="Y271" s="216">
        <f>見積書!Y271</f>
        <v>0</v>
      </c>
      <c r="Z271" s="217"/>
      <c r="AA271" s="217"/>
      <c r="AB271" s="217"/>
      <c r="AC271" s="218">
        <f>見積書!AC271</f>
        <v>0</v>
      </c>
      <c r="AD271" s="215"/>
      <c r="AE271" s="219">
        <f>見積書!AE271</f>
        <v>0</v>
      </c>
      <c r="AF271" s="220"/>
      <c r="AG271" s="220"/>
      <c r="AH271" s="220"/>
      <c r="AI271" s="220">
        <f t="shared" ref="AI271" si="348">ROUND(Y271*AE271,0)</f>
        <v>0</v>
      </c>
      <c r="AJ271" s="220"/>
      <c r="AK271" s="220"/>
      <c r="AL271" s="220"/>
      <c r="AM271" s="224"/>
      <c r="AN271" s="225"/>
      <c r="AO271" s="217"/>
      <c r="AP271" s="217"/>
      <c r="AQ271" s="217"/>
      <c r="AR271" s="220">
        <f t="shared" ref="AR271" si="349">ROUND($AE271*AN271,0)</f>
        <v>0</v>
      </c>
      <c r="AS271" s="220"/>
      <c r="AT271" s="220"/>
      <c r="AU271" s="220"/>
      <c r="AV271" s="226"/>
      <c r="AW271" s="216"/>
      <c r="AX271" s="217"/>
      <c r="AY271" s="217"/>
      <c r="AZ271" s="217"/>
      <c r="BA271" s="220">
        <f t="shared" ref="BA271" si="350">ROUND($AE271*AW271,0)</f>
        <v>0</v>
      </c>
      <c r="BB271" s="220"/>
      <c r="BC271" s="220"/>
      <c r="BD271" s="220"/>
      <c r="BE271" s="226"/>
    </row>
  </sheetData>
  <mergeCells count="2757">
    <mergeCell ref="C270:D270"/>
    <mergeCell ref="E270:N270"/>
    <mergeCell ref="O270:X270"/>
    <mergeCell ref="Y270:AB270"/>
    <mergeCell ref="AC270:AD270"/>
    <mergeCell ref="AE270:AH270"/>
    <mergeCell ref="AI270:AM270"/>
    <mergeCell ref="AN270:AQ270"/>
    <mergeCell ref="AR270:AV270"/>
    <mergeCell ref="AW270:AZ270"/>
    <mergeCell ref="BA270:BE270"/>
    <mergeCell ref="C271:D271"/>
    <mergeCell ref="E271:N271"/>
    <mergeCell ref="O271:X271"/>
    <mergeCell ref="Y271:AB271"/>
    <mergeCell ref="AC271:AD271"/>
    <mergeCell ref="AE271:AH271"/>
    <mergeCell ref="AI271:AM271"/>
    <mergeCell ref="AN271:AQ271"/>
    <mergeCell ref="AR271:AV271"/>
    <mergeCell ref="AW271:AZ271"/>
    <mergeCell ref="BA271:BE271"/>
    <mergeCell ref="C268:D268"/>
    <mergeCell ref="E268:N268"/>
    <mergeCell ref="O268:X268"/>
    <mergeCell ref="Y268:AB268"/>
    <mergeCell ref="AC268:AD268"/>
    <mergeCell ref="AE268:AH268"/>
    <mergeCell ref="AI268:AM268"/>
    <mergeCell ref="AN268:AQ268"/>
    <mergeCell ref="AR268:AV268"/>
    <mergeCell ref="AW268:AZ268"/>
    <mergeCell ref="BA268:BE268"/>
    <mergeCell ref="C269:D269"/>
    <mergeCell ref="E269:N269"/>
    <mergeCell ref="O269:X269"/>
    <mergeCell ref="Y269:AB269"/>
    <mergeCell ref="AC269:AD269"/>
    <mergeCell ref="AE269:AH269"/>
    <mergeCell ref="AI269:AM269"/>
    <mergeCell ref="AN269:AQ269"/>
    <mergeCell ref="AR269:AV269"/>
    <mergeCell ref="AW269:AZ269"/>
    <mergeCell ref="BA269:BE269"/>
    <mergeCell ref="C266:D266"/>
    <mergeCell ref="E266:N266"/>
    <mergeCell ref="O266:X266"/>
    <mergeCell ref="Y266:AB266"/>
    <mergeCell ref="AC266:AD266"/>
    <mergeCell ref="AE266:AH266"/>
    <mergeCell ref="AI266:AM266"/>
    <mergeCell ref="AN266:AQ266"/>
    <mergeCell ref="AR266:AV266"/>
    <mergeCell ref="AW266:AZ266"/>
    <mergeCell ref="BA266:BE266"/>
    <mergeCell ref="C267:D267"/>
    <mergeCell ref="E267:N267"/>
    <mergeCell ref="O267:X267"/>
    <mergeCell ref="Y267:AB267"/>
    <mergeCell ref="AC267:AD267"/>
    <mergeCell ref="AE267:AH267"/>
    <mergeCell ref="AI267:AM267"/>
    <mergeCell ref="AN267:AQ267"/>
    <mergeCell ref="AR267:AV267"/>
    <mergeCell ref="AW267:AZ267"/>
    <mergeCell ref="BA267:BE267"/>
    <mergeCell ref="C264:D264"/>
    <mergeCell ref="E264:N264"/>
    <mergeCell ref="O264:X264"/>
    <mergeCell ref="Y264:AB264"/>
    <mergeCell ref="AC264:AD264"/>
    <mergeCell ref="AE264:AH264"/>
    <mergeCell ref="AI264:AM264"/>
    <mergeCell ref="AN264:AQ264"/>
    <mergeCell ref="AR264:AV264"/>
    <mergeCell ref="AW264:AZ264"/>
    <mergeCell ref="BA264:BE264"/>
    <mergeCell ref="C265:D265"/>
    <mergeCell ref="E265:N265"/>
    <mergeCell ref="O265:X265"/>
    <mergeCell ref="Y265:AB265"/>
    <mergeCell ref="AC265:AD265"/>
    <mergeCell ref="AE265:AH265"/>
    <mergeCell ref="AI265:AM265"/>
    <mergeCell ref="AN265:AQ265"/>
    <mergeCell ref="AR265:AV265"/>
    <mergeCell ref="AW265:AZ265"/>
    <mergeCell ref="BA265:BE265"/>
    <mergeCell ref="C262:D262"/>
    <mergeCell ref="E262:N262"/>
    <mergeCell ref="O262:X262"/>
    <mergeCell ref="Y262:AB262"/>
    <mergeCell ref="AC262:AD262"/>
    <mergeCell ref="AE262:AH262"/>
    <mergeCell ref="AI262:AM262"/>
    <mergeCell ref="AN262:AQ262"/>
    <mergeCell ref="AR262:AV262"/>
    <mergeCell ref="AW262:AZ262"/>
    <mergeCell ref="BA262:BE262"/>
    <mergeCell ref="C263:D263"/>
    <mergeCell ref="E263:N263"/>
    <mergeCell ref="O263:X263"/>
    <mergeCell ref="Y263:AB263"/>
    <mergeCell ref="AC263:AD263"/>
    <mergeCell ref="AE263:AH263"/>
    <mergeCell ref="AI263:AM263"/>
    <mergeCell ref="AN263:AQ263"/>
    <mergeCell ref="AR263:AV263"/>
    <mergeCell ref="AW263:AZ263"/>
    <mergeCell ref="BA263:BE263"/>
    <mergeCell ref="C260:D260"/>
    <mergeCell ref="E260:N260"/>
    <mergeCell ref="O260:X260"/>
    <mergeCell ref="Y260:AB260"/>
    <mergeCell ref="AC260:AD260"/>
    <mergeCell ref="AE260:AH260"/>
    <mergeCell ref="AI260:AM260"/>
    <mergeCell ref="AN260:AQ260"/>
    <mergeCell ref="AR260:AV260"/>
    <mergeCell ref="AW260:AZ260"/>
    <mergeCell ref="BA260:BE260"/>
    <mergeCell ref="C261:D261"/>
    <mergeCell ref="E261:N261"/>
    <mergeCell ref="O261:X261"/>
    <mergeCell ref="Y261:AB261"/>
    <mergeCell ref="AC261:AD261"/>
    <mergeCell ref="AE261:AH261"/>
    <mergeCell ref="AI261:AM261"/>
    <mergeCell ref="AN261:AQ261"/>
    <mergeCell ref="AR261:AV261"/>
    <mergeCell ref="AW261:AZ261"/>
    <mergeCell ref="BA261:BE261"/>
    <mergeCell ref="C258:D258"/>
    <mergeCell ref="E258:N258"/>
    <mergeCell ref="O258:X258"/>
    <mergeCell ref="Y258:AB258"/>
    <mergeCell ref="AC258:AD258"/>
    <mergeCell ref="AE258:AH258"/>
    <mergeCell ref="AI258:AM258"/>
    <mergeCell ref="AN258:AQ258"/>
    <mergeCell ref="AR258:AV258"/>
    <mergeCell ref="AW258:AZ258"/>
    <mergeCell ref="BA258:BE258"/>
    <mergeCell ref="C259:D259"/>
    <mergeCell ref="E259:N259"/>
    <mergeCell ref="O259:X259"/>
    <mergeCell ref="Y259:AB259"/>
    <mergeCell ref="AC259:AD259"/>
    <mergeCell ref="AE259:AH259"/>
    <mergeCell ref="AI259:AM259"/>
    <mergeCell ref="AN259:AQ259"/>
    <mergeCell ref="AR259:AV259"/>
    <mergeCell ref="AW259:AZ259"/>
    <mergeCell ref="BA259:BE259"/>
    <mergeCell ref="C256:D256"/>
    <mergeCell ref="E256:N256"/>
    <mergeCell ref="O256:X256"/>
    <mergeCell ref="Y256:AB256"/>
    <mergeCell ref="AC256:AD256"/>
    <mergeCell ref="AE256:AH256"/>
    <mergeCell ref="AI256:AM256"/>
    <mergeCell ref="AN256:AQ256"/>
    <mergeCell ref="AR256:AV256"/>
    <mergeCell ref="AW256:AZ256"/>
    <mergeCell ref="BA256:BE256"/>
    <mergeCell ref="C257:D257"/>
    <mergeCell ref="E257:N257"/>
    <mergeCell ref="O257:X257"/>
    <mergeCell ref="Y257:AB257"/>
    <mergeCell ref="AC257:AD257"/>
    <mergeCell ref="AE257:AH257"/>
    <mergeCell ref="AI257:AM257"/>
    <mergeCell ref="AN257:AQ257"/>
    <mergeCell ref="AR257:AV257"/>
    <mergeCell ref="AW257:AZ257"/>
    <mergeCell ref="BA257:BE257"/>
    <mergeCell ref="C254:D254"/>
    <mergeCell ref="E254:N254"/>
    <mergeCell ref="O254:X254"/>
    <mergeCell ref="Y254:AB254"/>
    <mergeCell ref="AC254:AD254"/>
    <mergeCell ref="AE254:AH254"/>
    <mergeCell ref="AI254:AM254"/>
    <mergeCell ref="AN254:AQ254"/>
    <mergeCell ref="AR254:AV254"/>
    <mergeCell ref="AW254:AZ254"/>
    <mergeCell ref="BA254:BE254"/>
    <mergeCell ref="C255:D255"/>
    <mergeCell ref="E255:N255"/>
    <mergeCell ref="O255:X255"/>
    <mergeCell ref="Y255:AB255"/>
    <mergeCell ref="AC255:AD255"/>
    <mergeCell ref="AE255:AH255"/>
    <mergeCell ref="AI255:AM255"/>
    <mergeCell ref="AN255:AQ255"/>
    <mergeCell ref="AR255:AV255"/>
    <mergeCell ref="AW255:AZ255"/>
    <mergeCell ref="BA255:BE255"/>
    <mergeCell ref="C252:D252"/>
    <mergeCell ref="E252:N252"/>
    <mergeCell ref="O252:X252"/>
    <mergeCell ref="Y252:AB252"/>
    <mergeCell ref="AC252:AD252"/>
    <mergeCell ref="AE252:AH252"/>
    <mergeCell ref="AI252:AM252"/>
    <mergeCell ref="AN252:AQ252"/>
    <mergeCell ref="AR252:AV252"/>
    <mergeCell ref="AW252:AZ252"/>
    <mergeCell ref="BA252:BE252"/>
    <mergeCell ref="C253:D253"/>
    <mergeCell ref="E253:N253"/>
    <mergeCell ref="O253:X253"/>
    <mergeCell ref="Y253:AB253"/>
    <mergeCell ref="AC253:AD253"/>
    <mergeCell ref="AE253:AH253"/>
    <mergeCell ref="AI253:AM253"/>
    <mergeCell ref="AN253:AQ253"/>
    <mergeCell ref="AR253:AV253"/>
    <mergeCell ref="AW253:AZ253"/>
    <mergeCell ref="BA253:BE253"/>
    <mergeCell ref="C250:D250"/>
    <mergeCell ref="E250:N250"/>
    <mergeCell ref="O250:X250"/>
    <mergeCell ref="Y250:AB250"/>
    <mergeCell ref="AC250:AD250"/>
    <mergeCell ref="AE250:AH250"/>
    <mergeCell ref="AI250:AM250"/>
    <mergeCell ref="AN250:AQ250"/>
    <mergeCell ref="AR250:AV250"/>
    <mergeCell ref="AW250:AZ250"/>
    <mergeCell ref="BA250:BE250"/>
    <mergeCell ref="C251:D251"/>
    <mergeCell ref="E251:N251"/>
    <mergeCell ref="O251:X251"/>
    <mergeCell ref="Y251:AB251"/>
    <mergeCell ref="AC251:AD251"/>
    <mergeCell ref="AE251:AH251"/>
    <mergeCell ref="AI251:AM251"/>
    <mergeCell ref="AN251:AQ251"/>
    <mergeCell ref="AR251:AV251"/>
    <mergeCell ref="AW251:AZ251"/>
    <mergeCell ref="BA251:BE251"/>
    <mergeCell ref="C248:D248"/>
    <mergeCell ref="E248:N248"/>
    <mergeCell ref="O248:X248"/>
    <mergeCell ref="Y248:AB248"/>
    <mergeCell ref="AC248:AD248"/>
    <mergeCell ref="AE248:AH248"/>
    <mergeCell ref="AI248:AM248"/>
    <mergeCell ref="AN248:AQ248"/>
    <mergeCell ref="AR248:AV248"/>
    <mergeCell ref="AW248:AZ248"/>
    <mergeCell ref="BA248:BE248"/>
    <mergeCell ref="C249:D249"/>
    <mergeCell ref="E249:N249"/>
    <mergeCell ref="O249:X249"/>
    <mergeCell ref="Y249:AB249"/>
    <mergeCell ref="AC249:AD249"/>
    <mergeCell ref="AE249:AH249"/>
    <mergeCell ref="AI249:AM249"/>
    <mergeCell ref="AN249:AQ249"/>
    <mergeCell ref="AR249:AV249"/>
    <mergeCell ref="AW249:AZ249"/>
    <mergeCell ref="BA249:BE249"/>
    <mergeCell ref="C246:D246"/>
    <mergeCell ref="E246:N246"/>
    <mergeCell ref="O246:X246"/>
    <mergeCell ref="Y246:AB246"/>
    <mergeCell ref="AC246:AD246"/>
    <mergeCell ref="AE246:AH246"/>
    <mergeCell ref="AI246:AM246"/>
    <mergeCell ref="AN246:AQ246"/>
    <mergeCell ref="AR246:AV246"/>
    <mergeCell ref="AW246:AZ246"/>
    <mergeCell ref="BA246:BE246"/>
    <mergeCell ref="C247:D247"/>
    <mergeCell ref="E247:N247"/>
    <mergeCell ref="O247:X247"/>
    <mergeCell ref="Y247:AB247"/>
    <mergeCell ref="AC247:AD247"/>
    <mergeCell ref="AE247:AH247"/>
    <mergeCell ref="AI247:AM247"/>
    <mergeCell ref="AN247:AQ247"/>
    <mergeCell ref="AR247:AV247"/>
    <mergeCell ref="AW247:AZ247"/>
    <mergeCell ref="BA247:BE247"/>
    <mergeCell ref="C244:D244"/>
    <mergeCell ref="E244:N244"/>
    <mergeCell ref="O244:X244"/>
    <mergeCell ref="Y244:AB244"/>
    <mergeCell ref="AC244:AD244"/>
    <mergeCell ref="AE244:AH244"/>
    <mergeCell ref="AI244:AM244"/>
    <mergeCell ref="AN244:AQ244"/>
    <mergeCell ref="AR244:AV244"/>
    <mergeCell ref="AW244:AZ244"/>
    <mergeCell ref="BA244:BE244"/>
    <mergeCell ref="C245:D245"/>
    <mergeCell ref="E245:N245"/>
    <mergeCell ref="O245:X245"/>
    <mergeCell ref="Y245:AB245"/>
    <mergeCell ref="AC245:AD245"/>
    <mergeCell ref="AE245:AH245"/>
    <mergeCell ref="AI245:AM245"/>
    <mergeCell ref="AN245:AQ245"/>
    <mergeCell ref="AR245:AV245"/>
    <mergeCell ref="AW245:AZ245"/>
    <mergeCell ref="BA245:BE245"/>
    <mergeCell ref="C242:D242"/>
    <mergeCell ref="E242:N242"/>
    <mergeCell ref="O242:X242"/>
    <mergeCell ref="Y242:AB242"/>
    <mergeCell ref="AC242:AD242"/>
    <mergeCell ref="AE242:AH242"/>
    <mergeCell ref="AI242:AM242"/>
    <mergeCell ref="AN242:AQ242"/>
    <mergeCell ref="AR242:AV242"/>
    <mergeCell ref="AW242:AZ242"/>
    <mergeCell ref="BA242:BE242"/>
    <mergeCell ref="C243:D243"/>
    <mergeCell ref="E243:N243"/>
    <mergeCell ref="O243:X243"/>
    <mergeCell ref="Y243:AB243"/>
    <mergeCell ref="AC243:AD243"/>
    <mergeCell ref="AE243:AH243"/>
    <mergeCell ref="AI243:AM243"/>
    <mergeCell ref="AN243:AQ243"/>
    <mergeCell ref="AR243:AV243"/>
    <mergeCell ref="AW243:AZ243"/>
    <mergeCell ref="BA243:BE243"/>
    <mergeCell ref="C240:D240"/>
    <mergeCell ref="E240:N240"/>
    <mergeCell ref="O240:X240"/>
    <mergeCell ref="Y240:AB240"/>
    <mergeCell ref="AC240:AD240"/>
    <mergeCell ref="AE240:AH240"/>
    <mergeCell ref="AI240:AM240"/>
    <mergeCell ref="AN240:AQ240"/>
    <mergeCell ref="AR240:AV240"/>
    <mergeCell ref="AW240:AZ240"/>
    <mergeCell ref="BA240:BE240"/>
    <mergeCell ref="C241:D241"/>
    <mergeCell ref="E241:N241"/>
    <mergeCell ref="O241:X241"/>
    <mergeCell ref="Y241:AB241"/>
    <mergeCell ref="AC241:AD241"/>
    <mergeCell ref="AE241:AH241"/>
    <mergeCell ref="AI241:AM241"/>
    <mergeCell ref="AN241:AQ241"/>
    <mergeCell ref="AR241:AV241"/>
    <mergeCell ref="AW241:AZ241"/>
    <mergeCell ref="BA241:BE241"/>
    <mergeCell ref="C238:D238"/>
    <mergeCell ref="E238:N238"/>
    <mergeCell ref="O238:X238"/>
    <mergeCell ref="Y238:AB238"/>
    <mergeCell ref="AC238:AD238"/>
    <mergeCell ref="AE238:AH238"/>
    <mergeCell ref="AI238:AM238"/>
    <mergeCell ref="AN238:AQ238"/>
    <mergeCell ref="AR238:AV238"/>
    <mergeCell ref="AW238:AZ238"/>
    <mergeCell ref="BA238:BE238"/>
    <mergeCell ref="C239:D239"/>
    <mergeCell ref="E239:N239"/>
    <mergeCell ref="O239:X239"/>
    <mergeCell ref="Y239:AB239"/>
    <mergeCell ref="AC239:AD239"/>
    <mergeCell ref="AE239:AH239"/>
    <mergeCell ref="AI239:AM239"/>
    <mergeCell ref="AN239:AQ239"/>
    <mergeCell ref="AR239:AV239"/>
    <mergeCell ref="AW239:AZ239"/>
    <mergeCell ref="BA239:BE239"/>
    <mergeCell ref="C236:D236"/>
    <mergeCell ref="E236:N236"/>
    <mergeCell ref="O236:X236"/>
    <mergeCell ref="Y236:AB236"/>
    <mergeCell ref="AC236:AD236"/>
    <mergeCell ref="AE236:AH236"/>
    <mergeCell ref="AI236:AM236"/>
    <mergeCell ref="AN236:AQ236"/>
    <mergeCell ref="AR236:AV236"/>
    <mergeCell ref="AW236:AZ236"/>
    <mergeCell ref="BA236:BE236"/>
    <mergeCell ref="C237:D237"/>
    <mergeCell ref="E237:N237"/>
    <mergeCell ref="O237:X237"/>
    <mergeCell ref="Y237:AB237"/>
    <mergeCell ref="AC237:AD237"/>
    <mergeCell ref="AE237:AH237"/>
    <mergeCell ref="AI237:AM237"/>
    <mergeCell ref="AN237:AQ237"/>
    <mergeCell ref="AR237:AV237"/>
    <mergeCell ref="AW237:AZ237"/>
    <mergeCell ref="BA237:BE237"/>
    <mergeCell ref="C234:D234"/>
    <mergeCell ref="E234:N234"/>
    <mergeCell ref="O234:X234"/>
    <mergeCell ref="Y234:AB234"/>
    <mergeCell ref="AC234:AD234"/>
    <mergeCell ref="AE234:AH234"/>
    <mergeCell ref="AI234:AM234"/>
    <mergeCell ref="AN234:AQ234"/>
    <mergeCell ref="AR234:AV234"/>
    <mergeCell ref="AW234:AZ234"/>
    <mergeCell ref="BA234:BE234"/>
    <mergeCell ref="C235:D235"/>
    <mergeCell ref="E235:N235"/>
    <mergeCell ref="O235:X235"/>
    <mergeCell ref="Y235:AB235"/>
    <mergeCell ref="AC235:AD235"/>
    <mergeCell ref="AE235:AH235"/>
    <mergeCell ref="AI235:AM235"/>
    <mergeCell ref="AN235:AQ235"/>
    <mergeCell ref="AR235:AV235"/>
    <mergeCell ref="AW235:AZ235"/>
    <mergeCell ref="BA235:BE235"/>
    <mergeCell ref="C232:D232"/>
    <mergeCell ref="E232:N232"/>
    <mergeCell ref="O232:X232"/>
    <mergeCell ref="Y232:AB232"/>
    <mergeCell ref="AC232:AD232"/>
    <mergeCell ref="AE232:AH232"/>
    <mergeCell ref="AI232:AM232"/>
    <mergeCell ref="AN232:AQ232"/>
    <mergeCell ref="AR232:AV232"/>
    <mergeCell ref="AW232:AZ232"/>
    <mergeCell ref="BA232:BE232"/>
    <mergeCell ref="C233:D233"/>
    <mergeCell ref="E233:N233"/>
    <mergeCell ref="O233:X233"/>
    <mergeCell ref="Y233:AB233"/>
    <mergeCell ref="AC233:AD233"/>
    <mergeCell ref="AE233:AH233"/>
    <mergeCell ref="AI233:AM233"/>
    <mergeCell ref="AN233:AQ233"/>
    <mergeCell ref="AR233:AV233"/>
    <mergeCell ref="AW233:AZ233"/>
    <mergeCell ref="BA233:BE233"/>
    <mergeCell ref="C230:D230"/>
    <mergeCell ref="E230:N230"/>
    <mergeCell ref="O230:X230"/>
    <mergeCell ref="Y230:AB230"/>
    <mergeCell ref="AC230:AD230"/>
    <mergeCell ref="AE230:AH230"/>
    <mergeCell ref="AI230:AM230"/>
    <mergeCell ref="AN230:AQ230"/>
    <mergeCell ref="AR230:AV230"/>
    <mergeCell ref="AW230:AZ230"/>
    <mergeCell ref="BA230:BE230"/>
    <mergeCell ref="C231:D231"/>
    <mergeCell ref="E231:N231"/>
    <mergeCell ref="O231:X231"/>
    <mergeCell ref="Y231:AB231"/>
    <mergeCell ref="AC231:AD231"/>
    <mergeCell ref="AE231:AH231"/>
    <mergeCell ref="AI231:AM231"/>
    <mergeCell ref="AN231:AQ231"/>
    <mergeCell ref="AR231:AV231"/>
    <mergeCell ref="AW231:AZ231"/>
    <mergeCell ref="BA231:BE231"/>
    <mergeCell ref="C228:D228"/>
    <mergeCell ref="E228:N228"/>
    <mergeCell ref="O228:X228"/>
    <mergeCell ref="Y228:AB228"/>
    <mergeCell ref="AC228:AD228"/>
    <mergeCell ref="AE228:AH228"/>
    <mergeCell ref="AI228:AM228"/>
    <mergeCell ref="AN228:AQ228"/>
    <mergeCell ref="AR228:AV228"/>
    <mergeCell ref="AW228:AZ228"/>
    <mergeCell ref="BA228:BE228"/>
    <mergeCell ref="C229:D229"/>
    <mergeCell ref="E229:N229"/>
    <mergeCell ref="O229:X229"/>
    <mergeCell ref="Y229:AB229"/>
    <mergeCell ref="AC229:AD229"/>
    <mergeCell ref="AE229:AH229"/>
    <mergeCell ref="AI229:AM229"/>
    <mergeCell ref="AN229:AQ229"/>
    <mergeCell ref="AR229:AV229"/>
    <mergeCell ref="AW229:AZ229"/>
    <mergeCell ref="BA229:BE229"/>
    <mergeCell ref="C226:D226"/>
    <mergeCell ref="E226:N226"/>
    <mergeCell ref="O226:X226"/>
    <mergeCell ref="Y226:AB226"/>
    <mergeCell ref="AC226:AD226"/>
    <mergeCell ref="AE226:AH226"/>
    <mergeCell ref="AI226:AM226"/>
    <mergeCell ref="AN226:AQ226"/>
    <mergeCell ref="AR226:AV226"/>
    <mergeCell ref="AW226:AZ226"/>
    <mergeCell ref="BA226:BE226"/>
    <mergeCell ref="C227:D227"/>
    <mergeCell ref="E227:N227"/>
    <mergeCell ref="O227:X227"/>
    <mergeCell ref="Y227:AB227"/>
    <mergeCell ref="AC227:AD227"/>
    <mergeCell ref="AE227:AH227"/>
    <mergeCell ref="AI227:AM227"/>
    <mergeCell ref="AN227:AQ227"/>
    <mergeCell ref="AR227:AV227"/>
    <mergeCell ref="AW227:AZ227"/>
    <mergeCell ref="BA227:BE227"/>
    <mergeCell ref="C224:D224"/>
    <mergeCell ref="E224:N224"/>
    <mergeCell ref="O224:X224"/>
    <mergeCell ref="Y224:AB224"/>
    <mergeCell ref="AC224:AD224"/>
    <mergeCell ref="AE224:AH224"/>
    <mergeCell ref="AI224:AM224"/>
    <mergeCell ref="AN224:AQ224"/>
    <mergeCell ref="AR224:AV224"/>
    <mergeCell ref="AW224:AZ224"/>
    <mergeCell ref="BA224:BE224"/>
    <mergeCell ref="C225:D225"/>
    <mergeCell ref="E225:N225"/>
    <mergeCell ref="O225:X225"/>
    <mergeCell ref="Y225:AB225"/>
    <mergeCell ref="AC225:AD225"/>
    <mergeCell ref="AE225:AH225"/>
    <mergeCell ref="AI225:AM225"/>
    <mergeCell ref="AN225:AQ225"/>
    <mergeCell ref="AR225:AV225"/>
    <mergeCell ref="AW225:AZ225"/>
    <mergeCell ref="BA225:BE225"/>
    <mergeCell ref="C222:D222"/>
    <mergeCell ref="E222:N222"/>
    <mergeCell ref="O222:X222"/>
    <mergeCell ref="Y222:AB222"/>
    <mergeCell ref="AC222:AD222"/>
    <mergeCell ref="AE222:AH222"/>
    <mergeCell ref="AI222:AM222"/>
    <mergeCell ref="AN222:AQ222"/>
    <mergeCell ref="AR222:AV222"/>
    <mergeCell ref="AW222:AZ222"/>
    <mergeCell ref="BA222:BE222"/>
    <mergeCell ref="C223:D223"/>
    <mergeCell ref="E223:N223"/>
    <mergeCell ref="O223:X223"/>
    <mergeCell ref="Y223:AB223"/>
    <mergeCell ref="AC223:AD223"/>
    <mergeCell ref="AE223:AH223"/>
    <mergeCell ref="AI223:AM223"/>
    <mergeCell ref="AN223:AQ223"/>
    <mergeCell ref="AR223:AV223"/>
    <mergeCell ref="AW223:AZ223"/>
    <mergeCell ref="BA223:BE223"/>
    <mergeCell ref="C220:D220"/>
    <mergeCell ref="E220:N220"/>
    <mergeCell ref="O220:X220"/>
    <mergeCell ref="Y220:AB220"/>
    <mergeCell ref="AC220:AD220"/>
    <mergeCell ref="AE220:AH220"/>
    <mergeCell ref="AI220:AM220"/>
    <mergeCell ref="AN220:AQ220"/>
    <mergeCell ref="AR220:AV220"/>
    <mergeCell ref="AW220:AZ220"/>
    <mergeCell ref="BA220:BE220"/>
    <mergeCell ref="C221:D221"/>
    <mergeCell ref="E221:N221"/>
    <mergeCell ref="O221:X221"/>
    <mergeCell ref="Y221:AB221"/>
    <mergeCell ref="AC221:AD221"/>
    <mergeCell ref="AE221:AH221"/>
    <mergeCell ref="AI221:AM221"/>
    <mergeCell ref="AN221:AQ221"/>
    <mergeCell ref="AR221:AV221"/>
    <mergeCell ref="AW221:AZ221"/>
    <mergeCell ref="BA221:BE221"/>
    <mergeCell ref="C218:D218"/>
    <mergeCell ref="E218:N218"/>
    <mergeCell ref="O218:X218"/>
    <mergeCell ref="Y218:AB218"/>
    <mergeCell ref="AC218:AD218"/>
    <mergeCell ref="AE218:AH218"/>
    <mergeCell ref="AI218:AM218"/>
    <mergeCell ref="AN218:AQ218"/>
    <mergeCell ref="AR218:AV218"/>
    <mergeCell ref="AW218:AZ218"/>
    <mergeCell ref="BA218:BE218"/>
    <mergeCell ref="C219:D219"/>
    <mergeCell ref="E219:N219"/>
    <mergeCell ref="O219:X219"/>
    <mergeCell ref="Y219:AB219"/>
    <mergeCell ref="AC219:AD219"/>
    <mergeCell ref="AE219:AH219"/>
    <mergeCell ref="AI219:AM219"/>
    <mergeCell ref="AN219:AQ219"/>
    <mergeCell ref="AR219:AV219"/>
    <mergeCell ref="AW219:AZ219"/>
    <mergeCell ref="BA219:BE219"/>
    <mergeCell ref="C216:D216"/>
    <mergeCell ref="E216:N216"/>
    <mergeCell ref="O216:X216"/>
    <mergeCell ref="Y216:AB216"/>
    <mergeCell ref="AC216:AD216"/>
    <mergeCell ref="AE216:AH216"/>
    <mergeCell ref="AI216:AM216"/>
    <mergeCell ref="AN216:AQ216"/>
    <mergeCell ref="AR216:AV216"/>
    <mergeCell ref="AW216:AZ216"/>
    <mergeCell ref="BA216:BE216"/>
    <mergeCell ref="C217:D217"/>
    <mergeCell ref="E217:N217"/>
    <mergeCell ref="O217:X217"/>
    <mergeCell ref="Y217:AB217"/>
    <mergeCell ref="AC217:AD217"/>
    <mergeCell ref="AE217:AH217"/>
    <mergeCell ref="AI217:AM217"/>
    <mergeCell ref="AN217:AQ217"/>
    <mergeCell ref="AR217:AV217"/>
    <mergeCell ref="AW217:AZ217"/>
    <mergeCell ref="BA217:BE217"/>
    <mergeCell ref="C214:D214"/>
    <mergeCell ref="E214:N214"/>
    <mergeCell ref="O214:X214"/>
    <mergeCell ref="Y214:AB214"/>
    <mergeCell ref="AC214:AD214"/>
    <mergeCell ref="AE214:AH214"/>
    <mergeCell ref="AI214:AM214"/>
    <mergeCell ref="AN214:AQ214"/>
    <mergeCell ref="AR214:AV214"/>
    <mergeCell ref="AW214:AZ214"/>
    <mergeCell ref="BA214:BE214"/>
    <mergeCell ref="C215:D215"/>
    <mergeCell ref="E215:N215"/>
    <mergeCell ref="O215:X215"/>
    <mergeCell ref="Y215:AB215"/>
    <mergeCell ref="AC215:AD215"/>
    <mergeCell ref="AE215:AH215"/>
    <mergeCell ref="AI215:AM215"/>
    <mergeCell ref="AN215:AQ215"/>
    <mergeCell ref="AR215:AV215"/>
    <mergeCell ref="AW215:AZ215"/>
    <mergeCell ref="BA215:BE215"/>
    <mergeCell ref="C212:D212"/>
    <mergeCell ref="E212:N212"/>
    <mergeCell ref="O212:X212"/>
    <mergeCell ref="Y212:AB212"/>
    <mergeCell ref="AC212:AD212"/>
    <mergeCell ref="AE212:AH212"/>
    <mergeCell ref="AI212:AM212"/>
    <mergeCell ref="AN212:AQ212"/>
    <mergeCell ref="AR212:AV212"/>
    <mergeCell ref="AW212:AZ212"/>
    <mergeCell ref="BA212:BE212"/>
    <mergeCell ref="C213:D213"/>
    <mergeCell ref="E213:N213"/>
    <mergeCell ref="O213:X213"/>
    <mergeCell ref="Y213:AB213"/>
    <mergeCell ref="AC213:AD213"/>
    <mergeCell ref="AE213:AH213"/>
    <mergeCell ref="AI213:AM213"/>
    <mergeCell ref="AN213:AQ213"/>
    <mergeCell ref="AR213:AV213"/>
    <mergeCell ref="AW213:AZ213"/>
    <mergeCell ref="BA213:BE213"/>
    <mergeCell ref="C210:D210"/>
    <mergeCell ref="E210:N210"/>
    <mergeCell ref="O210:X210"/>
    <mergeCell ref="Y210:AB210"/>
    <mergeCell ref="AC210:AD210"/>
    <mergeCell ref="AE210:AH210"/>
    <mergeCell ref="AI210:AM210"/>
    <mergeCell ref="AN210:AQ210"/>
    <mergeCell ref="AR210:AV210"/>
    <mergeCell ref="AW210:AZ210"/>
    <mergeCell ref="BA210:BE210"/>
    <mergeCell ref="C211:D211"/>
    <mergeCell ref="E211:N211"/>
    <mergeCell ref="O211:X211"/>
    <mergeCell ref="Y211:AB211"/>
    <mergeCell ref="AC211:AD211"/>
    <mergeCell ref="AE211:AH211"/>
    <mergeCell ref="AI211:AM211"/>
    <mergeCell ref="AN211:AQ211"/>
    <mergeCell ref="AR211:AV211"/>
    <mergeCell ref="AW211:AZ211"/>
    <mergeCell ref="BA211:BE211"/>
    <mergeCell ref="C208:D208"/>
    <mergeCell ref="E208:N208"/>
    <mergeCell ref="O208:X208"/>
    <mergeCell ref="Y208:AB208"/>
    <mergeCell ref="AC208:AD208"/>
    <mergeCell ref="AE208:AH208"/>
    <mergeCell ref="AI208:AM208"/>
    <mergeCell ref="AN208:AQ208"/>
    <mergeCell ref="AR208:AV208"/>
    <mergeCell ref="AW208:AZ208"/>
    <mergeCell ref="BA208:BE208"/>
    <mergeCell ref="C209:D209"/>
    <mergeCell ref="E209:N209"/>
    <mergeCell ref="O209:X209"/>
    <mergeCell ref="Y209:AB209"/>
    <mergeCell ref="AC209:AD209"/>
    <mergeCell ref="AE209:AH209"/>
    <mergeCell ref="AI209:AM209"/>
    <mergeCell ref="AN209:AQ209"/>
    <mergeCell ref="AR209:AV209"/>
    <mergeCell ref="AW209:AZ209"/>
    <mergeCell ref="BA209:BE209"/>
    <mergeCell ref="C206:D206"/>
    <mergeCell ref="E206:N206"/>
    <mergeCell ref="O206:X206"/>
    <mergeCell ref="Y206:AB206"/>
    <mergeCell ref="AC206:AD206"/>
    <mergeCell ref="AE206:AH206"/>
    <mergeCell ref="AI206:AM206"/>
    <mergeCell ref="AN206:AQ206"/>
    <mergeCell ref="AR206:AV206"/>
    <mergeCell ref="AW206:AZ206"/>
    <mergeCell ref="BA206:BE206"/>
    <mergeCell ref="C207:D207"/>
    <mergeCell ref="E207:N207"/>
    <mergeCell ref="O207:X207"/>
    <mergeCell ref="Y207:AB207"/>
    <mergeCell ref="AC207:AD207"/>
    <mergeCell ref="AE207:AH207"/>
    <mergeCell ref="AI207:AM207"/>
    <mergeCell ref="AN207:AQ207"/>
    <mergeCell ref="AR207:AV207"/>
    <mergeCell ref="AW207:AZ207"/>
    <mergeCell ref="BA207:BE207"/>
    <mergeCell ref="C204:D204"/>
    <mergeCell ref="E204:N204"/>
    <mergeCell ref="O204:X204"/>
    <mergeCell ref="Y204:AB204"/>
    <mergeCell ref="AC204:AD204"/>
    <mergeCell ref="AE204:AH204"/>
    <mergeCell ref="AI204:AM204"/>
    <mergeCell ref="AN204:AQ204"/>
    <mergeCell ref="AR204:AV204"/>
    <mergeCell ref="AW204:AZ204"/>
    <mergeCell ref="BA204:BE204"/>
    <mergeCell ref="C205:D205"/>
    <mergeCell ref="E205:N205"/>
    <mergeCell ref="O205:X205"/>
    <mergeCell ref="Y205:AB205"/>
    <mergeCell ref="AC205:AD205"/>
    <mergeCell ref="AE205:AH205"/>
    <mergeCell ref="AI205:AM205"/>
    <mergeCell ref="AN205:AQ205"/>
    <mergeCell ref="AR205:AV205"/>
    <mergeCell ref="AW205:AZ205"/>
    <mergeCell ref="BA205:BE205"/>
    <mergeCell ref="C202:D202"/>
    <mergeCell ref="E202:N202"/>
    <mergeCell ref="O202:X202"/>
    <mergeCell ref="Y202:AB202"/>
    <mergeCell ref="AC202:AD202"/>
    <mergeCell ref="AE202:AH202"/>
    <mergeCell ref="AI202:AM202"/>
    <mergeCell ref="AN202:AQ202"/>
    <mergeCell ref="AR202:AV202"/>
    <mergeCell ref="AW202:AZ202"/>
    <mergeCell ref="BA202:BE202"/>
    <mergeCell ref="C203:D203"/>
    <mergeCell ref="E203:N203"/>
    <mergeCell ref="O203:X203"/>
    <mergeCell ref="Y203:AB203"/>
    <mergeCell ref="AC203:AD203"/>
    <mergeCell ref="AE203:AH203"/>
    <mergeCell ref="AI203:AM203"/>
    <mergeCell ref="AN203:AQ203"/>
    <mergeCell ref="AR203:AV203"/>
    <mergeCell ref="AW203:AZ203"/>
    <mergeCell ref="BA203:BE203"/>
    <mergeCell ref="C200:D200"/>
    <mergeCell ref="E200:N200"/>
    <mergeCell ref="O200:X200"/>
    <mergeCell ref="Y200:AB200"/>
    <mergeCell ref="AC200:AD200"/>
    <mergeCell ref="AE200:AH200"/>
    <mergeCell ref="AI200:AM200"/>
    <mergeCell ref="AN200:AQ200"/>
    <mergeCell ref="AR200:AV200"/>
    <mergeCell ref="AW200:AZ200"/>
    <mergeCell ref="BA200:BE200"/>
    <mergeCell ref="C201:D201"/>
    <mergeCell ref="E201:N201"/>
    <mergeCell ref="O201:X201"/>
    <mergeCell ref="Y201:AB201"/>
    <mergeCell ref="AC201:AD201"/>
    <mergeCell ref="AE201:AH201"/>
    <mergeCell ref="AI201:AM201"/>
    <mergeCell ref="AN201:AQ201"/>
    <mergeCell ref="AR201:AV201"/>
    <mergeCell ref="AW201:AZ201"/>
    <mergeCell ref="BA201:BE201"/>
    <mergeCell ref="C198:D198"/>
    <mergeCell ref="E198:N198"/>
    <mergeCell ref="O198:X198"/>
    <mergeCell ref="Y198:AB198"/>
    <mergeCell ref="AC198:AD198"/>
    <mergeCell ref="AE198:AH198"/>
    <mergeCell ref="AI198:AM198"/>
    <mergeCell ref="AN198:AQ198"/>
    <mergeCell ref="AR198:AV198"/>
    <mergeCell ref="AW198:AZ198"/>
    <mergeCell ref="BA198:BE198"/>
    <mergeCell ref="C199:D199"/>
    <mergeCell ref="E199:N199"/>
    <mergeCell ref="O199:X199"/>
    <mergeCell ref="Y199:AB199"/>
    <mergeCell ref="AC199:AD199"/>
    <mergeCell ref="AE199:AH199"/>
    <mergeCell ref="AI199:AM199"/>
    <mergeCell ref="AN199:AQ199"/>
    <mergeCell ref="AR199:AV199"/>
    <mergeCell ref="AW199:AZ199"/>
    <mergeCell ref="BA199:BE199"/>
    <mergeCell ref="C196:D196"/>
    <mergeCell ref="E196:N196"/>
    <mergeCell ref="O196:X196"/>
    <mergeCell ref="Y196:AB196"/>
    <mergeCell ref="AC196:AD196"/>
    <mergeCell ref="AE196:AH196"/>
    <mergeCell ref="AI196:AM196"/>
    <mergeCell ref="AN196:AQ196"/>
    <mergeCell ref="AR196:AV196"/>
    <mergeCell ref="AW196:AZ196"/>
    <mergeCell ref="BA196:BE196"/>
    <mergeCell ref="C197:D197"/>
    <mergeCell ref="E197:N197"/>
    <mergeCell ref="O197:X197"/>
    <mergeCell ref="Y197:AB197"/>
    <mergeCell ref="AC197:AD197"/>
    <mergeCell ref="AE197:AH197"/>
    <mergeCell ref="AI197:AM197"/>
    <mergeCell ref="AN197:AQ197"/>
    <mergeCell ref="AR197:AV197"/>
    <mergeCell ref="AW197:AZ197"/>
    <mergeCell ref="BA197:BE197"/>
    <mergeCell ref="C194:D194"/>
    <mergeCell ref="E194:N194"/>
    <mergeCell ref="O194:X194"/>
    <mergeCell ref="Y194:AB194"/>
    <mergeCell ref="AC194:AD194"/>
    <mergeCell ref="AE194:AH194"/>
    <mergeCell ref="AI194:AM194"/>
    <mergeCell ref="AN194:AQ194"/>
    <mergeCell ref="AR194:AV194"/>
    <mergeCell ref="AW194:AZ194"/>
    <mergeCell ref="BA194:BE194"/>
    <mergeCell ref="C195:D195"/>
    <mergeCell ref="E195:N195"/>
    <mergeCell ref="O195:X195"/>
    <mergeCell ref="Y195:AB195"/>
    <mergeCell ref="AC195:AD195"/>
    <mergeCell ref="AE195:AH195"/>
    <mergeCell ref="AI195:AM195"/>
    <mergeCell ref="AN195:AQ195"/>
    <mergeCell ref="AR195:AV195"/>
    <mergeCell ref="AW195:AZ195"/>
    <mergeCell ref="BA195:BE195"/>
    <mergeCell ref="C192:D192"/>
    <mergeCell ref="E192:N192"/>
    <mergeCell ref="O192:X192"/>
    <mergeCell ref="Y192:AB192"/>
    <mergeCell ref="AC192:AD192"/>
    <mergeCell ref="AE192:AH192"/>
    <mergeCell ref="AI192:AM192"/>
    <mergeCell ref="AN192:AQ192"/>
    <mergeCell ref="AR192:AV192"/>
    <mergeCell ref="AW192:AZ192"/>
    <mergeCell ref="BA192:BE192"/>
    <mergeCell ref="C193:D193"/>
    <mergeCell ref="E193:N193"/>
    <mergeCell ref="O193:X193"/>
    <mergeCell ref="Y193:AB193"/>
    <mergeCell ref="AC193:AD193"/>
    <mergeCell ref="AE193:AH193"/>
    <mergeCell ref="AI193:AM193"/>
    <mergeCell ref="AN193:AQ193"/>
    <mergeCell ref="AR193:AV193"/>
    <mergeCell ref="AW193:AZ193"/>
    <mergeCell ref="BA193:BE193"/>
    <mergeCell ref="C190:D190"/>
    <mergeCell ref="E190:N190"/>
    <mergeCell ref="O190:X190"/>
    <mergeCell ref="Y190:AB190"/>
    <mergeCell ref="AC190:AD190"/>
    <mergeCell ref="AE190:AH190"/>
    <mergeCell ref="AI190:AM190"/>
    <mergeCell ref="AN190:AQ190"/>
    <mergeCell ref="AR190:AV190"/>
    <mergeCell ref="AW190:AZ190"/>
    <mergeCell ref="BA190:BE190"/>
    <mergeCell ref="C191:D191"/>
    <mergeCell ref="E191:N191"/>
    <mergeCell ref="O191:X191"/>
    <mergeCell ref="Y191:AB191"/>
    <mergeCell ref="AC191:AD191"/>
    <mergeCell ref="AE191:AH191"/>
    <mergeCell ref="AI191:AM191"/>
    <mergeCell ref="AN191:AQ191"/>
    <mergeCell ref="AR191:AV191"/>
    <mergeCell ref="AW191:AZ191"/>
    <mergeCell ref="BA191:BE191"/>
    <mergeCell ref="C188:D188"/>
    <mergeCell ref="E188:N188"/>
    <mergeCell ref="O188:X188"/>
    <mergeCell ref="Y188:AB188"/>
    <mergeCell ref="AC188:AD188"/>
    <mergeCell ref="AE188:AH188"/>
    <mergeCell ref="AI188:AM188"/>
    <mergeCell ref="AN188:AQ188"/>
    <mergeCell ref="AR188:AV188"/>
    <mergeCell ref="AW188:AZ188"/>
    <mergeCell ref="BA188:BE188"/>
    <mergeCell ref="C189:D189"/>
    <mergeCell ref="E189:N189"/>
    <mergeCell ref="O189:X189"/>
    <mergeCell ref="Y189:AB189"/>
    <mergeCell ref="AC189:AD189"/>
    <mergeCell ref="AE189:AH189"/>
    <mergeCell ref="AI189:AM189"/>
    <mergeCell ref="AN189:AQ189"/>
    <mergeCell ref="AR189:AV189"/>
    <mergeCell ref="AW189:AZ189"/>
    <mergeCell ref="BA189:BE189"/>
    <mergeCell ref="C186:D186"/>
    <mergeCell ref="E186:N186"/>
    <mergeCell ref="O186:X186"/>
    <mergeCell ref="Y186:AB186"/>
    <mergeCell ref="AC186:AD186"/>
    <mergeCell ref="AE186:AH186"/>
    <mergeCell ref="AI186:AM186"/>
    <mergeCell ref="AN186:AQ186"/>
    <mergeCell ref="AR186:AV186"/>
    <mergeCell ref="AW186:AZ186"/>
    <mergeCell ref="BA186:BE186"/>
    <mergeCell ref="C187:D187"/>
    <mergeCell ref="E187:N187"/>
    <mergeCell ref="O187:X187"/>
    <mergeCell ref="Y187:AB187"/>
    <mergeCell ref="AC187:AD187"/>
    <mergeCell ref="AE187:AH187"/>
    <mergeCell ref="AI187:AM187"/>
    <mergeCell ref="AN187:AQ187"/>
    <mergeCell ref="AR187:AV187"/>
    <mergeCell ref="AW187:AZ187"/>
    <mergeCell ref="BA187:BE187"/>
    <mergeCell ref="C184:D184"/>
    <mergeCell ref="E184:N184"/>
    <mergeCell ref="O184:X184"/>
    <mergeCell ref="Y184:AB184"/>
    <mergeCell ref="AC184:AD184"/>
    <mergeCell ref="AE184:AH184"/>
    <mergeCell ref="AI184:AM184"/>
    <mergeCell ref="AN184:AQ184"/>
    <mergeCell ref="AR184:AV184"/>
    <mergeCell ref="AW184:AZ184"/>
    <mergeCell ref="BA184:BE184"/>
    <mergeCell ref="C185:D185"/>
    <mergeCell ref="E185:N185"/>
    <mergeCell ref="O185:X185"/>
    <mergeCell ref="Y185:AB185"/>
    <mergeCell ref="AC185:AD185"/>
    <mergeCell ref="AE185:AH185"/>
    <mergeCell ref="AI185:AM185"/>
    <mergeCell ref="AN185:AQ185"/>
    <mergeCell ref="AR185:AV185"/>
    <mergeCell ref="AW185:AZ185"/>
    <mergeCell ref="BA185:BE185"/>
    <mergeCell ref="C182:D182"/>
    <mergeCell ref="E182:N182"/>
    <mergeCell ref="O182:X182"/>
    <mergeCell ref="Y182:AB182"/>
    <mergeCell ref="AC182:AD182"/>
    <mergeCell ref="AE182:AH182"/>
    <mergeCell ref="AI182:AM182"/>
    <mergeCell ref="AN182:AQ182"/>
    <mergeCell ref="AR182:AV182"/>
    <mergeCell ref="AW182:AZ182"/>
    <mergeCell ref="BA182:BE182"/>
    <mergeCell ref="C183:D183"/>
    <mergeCell ref="E183:N183"/>
    <mergeCell ref="O183:X183"/>
    <mergeCell ref="Y183:AB183"/>
    <mergeCell ref="AC183:AD183"/>
    <mergeCell ref="AE183:AH183"/>
    <mergeCell ref="AI183:AM183"/>
    <mergeCell ref="AN183:AQ183"/>
    <mergeCell ref="AR183:AV183"/>
    <mergeCell ref="AW183:AZ183"/>
    <mergeCell ref="BA183:BE183"/>
    <mergeCell ref="C180:D180"/>
    <mergeCell ref="E180:N180"/>
    <mergeCell ref="O180:X180"/>
    <mergeCell ref="Y180:AB180"/>
    <mergeCell ref="AC180:AD180"/>
    <mergeCell ref="AE180:AH180"/>
    <mergeCell ref="AI180:AM180"/>
    <mergeCell ref="AN180:AQ180"/>
    <mergeCell ref="AR180:AV180"/>
    <mergeCell ref="AW180:AZ180"/>
    <mergeCell ref="BA180:BE180"/>
    <mergeCell ref="C181:D181"/>
    <mergeCell ref="E181:N181"/>
    <mergeCell ref="O181:X181"/>
    <mergeCell ref="Y181:AB181"/>
    <mergeCell ref="AC181:AD181"/>
    <mergeCell ref="AE181:AH181"/>
    <mergeCell ref="AI181:AM181"/>
    <mergeCell ref="AN181:AQ181"/>
    <mergeCell ref="AR181:AV181"/>
    <mergeCell ref="AW181:AZ181"/>
    <mergeCell ref="BA181:BE181"/>
    <mergeCell ref="C178:D178"/>
    <mergeCell ref="E178:N178"/>
    <mergeCell ref="O178:X178"/>
    <mergeCell ref="Y178:AB178"/>
    <mergeCell ref="AC178:AD178"/>
    <mergeCell ref="AE178:AH178"/>
    <mergeCell ref="AI178:AM178"/>
    <mergeCell ref="AN178:AQ178"/>
    <mergeCell ref="AR178:AV178"/>
    <mergeCell ref="AW178:AZ178"/>
    <mergeCell ref="BA178:BE178"/>
    <mergeCell ref="C179:D179"/>
    <mergeCell ref="E179:N179"/>
    <mergeCell ref="O179:X179"/>
    <mergeCell ref="Y179:AB179"/>
    <mergeCell ref="AC179:AD179"/>
    <mergeCell ref="AE179:AH179"/>
    <mergeCell ref="AI179:AM179"/>
    <mergeCell ref="AN179:AQ179"/>
    <mergeCell ref="AR179:AV179"/>
    <mergeCell ref="AW179:AZ179"/>
    <mergeCell ref="BA179:BE179"/>
    <mergeCell ref="C176:D176"/>
    <mergeCell ref="E176:N176"/>
    <mergeCell ref="O176:X176"/>
    <mergeCell ref="Y176:AB176"/>
    <mergeCell ref="AC176:AD176"/>
    <mergeCell ref="AE176:AH176"/>
    <mergeCell ref="AI176:AM176"/>
    <mergeCell ref="AN176:AQ176"/>
    <mergeCell ref="AR176:AV176"/>
    <mergeCell ref="AW176:AZ176"/>
    <mergeCell ref="BA176:BE176"/>
    <mergeCell ref="C177:D177"/>
    <mergeCell ref="E177:N177"/>
    <mergeCell ref="O177:X177"/>
    <mergeCell ref="Y177:AB177"/>
    <mergeCell ref="AC177:AD177"/>
    <mergeCell ref="AE177:AH177"/>
    <mergeCell ref="AI177:AM177"/>
    <mergeCell ref="AN177:AQ177"/>
    <mergeCell ref="AR177:AV177"/>
    <mergeCell ref="AW177:AZ177"/>
    <mergeCell ref="BA177:BE177"/>
    <mergeCell ref="C174:D174"/>
    <mergeCell ref="E174:N174"/>
    <mergeCell ref="O174:X174"/>
    <mergeCell ref="Y174:AB174"/>
    <mergeCell ref="AC174:AD174"/>
    <mergeCell ref="AE174:AH174"/>
    <mergeCell ref="AI174:AM174"/>
    <mergeCell ref="AN174:AQ174"/>
    <mergeCell ref="AR174:AV174"/>
    <mergeCell ref="AW174:AZ174"/>
    <mergeCell ref="BA174:BE174"/>
    <mergeCell ref="C175:D175"/>
    <mergeCell ref="E175:N175"/>
    <mergeCell ref="O175:X175"/>
    <mergeCell ref="Y175:AB175"/>
    <mergeCell ref="AC175:AD175"/>
    <mergeCell ref="AE175:AH175"/>
    <mergeCell ref="AI175:AM175"/>
    <mergeCell ref="AN175:AQ175"/>
    <mergeCell ref="AR175:AV175"/>
    <mergeCell ref="AW175:AZ175"/>
    <mergeCell ref="BA175:BE175"/>
    <mergeCell ref="C172:D172"/>
    <mergeCell ref="E172:N172"/>
    <mergeCell ref="O172:X172"/>
    <mergeCell ref="Y172:AB172"/>
    <mergeCell ref="AC172:AD172"/>
    <mergeCell ref="AE172:AH172"/>
    <mergeCell ref="AI172:AM172"/>
    <mergeCell ref="AN172:AQ172"/>
    <mergeCell ref="AR172:AV172"/>
    <mergeCell ref="AW172:AZ172"/>
    <mergeCell ref="BA172:BE172"/>
    <mergeCell ref="C173:D173"/>
    <mergeCell ref="E173:N173"/>
    <mergeCell ref="O173:X173"/>
    <mergeCell ref="Y173:AB173"/>
    <mergeCell ref="AC173:AD173"/>
    <mergeCell ref="AE173:AH173"/>
    <mergeCell ref="AI173:AM173"/>
    <mergeCell ref="AN173:AQ173"/>
    <mergeCell ref="AR173:AV173"/>
    <mergeCell ref="AW173:AZ173"/>
    <mergeCell ref="BA173:BE173"/>
    <mergeCell ref="C170:D170"/>
    <mergeCell ref="E170:N170"/>
    <mergeCell ref="O170:X170"/>
    <mergeCell ref="Y170:AB170"/>
    <mergeCell ref="AC170:AD170"/>
    <mergeCell ref="AE170:AH170"/>
    <mergeCell ref="AI170:AM170"/>
    <mergeCell ref="AN170:AQ170"/>
    <mergeCell ref="AR170:AV170"/>
    <mergeCell ref="AW170:AZ170"/>
    <mergeCell ref="BA170:BE170"/>
    <mergeCell ref="C171:D171"/>
    <mergeCell ref="E171:N171"/>
    <mergeCell ref="O171:X171"/>
    <mergeCell ref="Y171:AB171"/>
    <mergeCell ref="AC171:AD171"/>
    <mergeCell ref="AE171:AH171"/>
    <mergeCell ref="AI171:AM171"/>
    <mergeCell ref="AN171:AQ171"/>
    <mergeCell ref="AR171:AV171"/>
    <mergeCell ref="AW171:AZ171"/>
    <mergeCell ref="BA171:BE171"/>
    <mergeCell ref="C168:D168"/>
    <mergeCell ref="E168:N168"/>
    <mergeCell ref="O168:X168"/>
    <mergeCell ref="Y168:AB168"/>
    <mergeCell ref="AC168:AD168"/>
    <mergeCell ref="AE168:AH168"/>
    <mergeCell ref="AI168:AM168"/>
    <mergeCell ref="AN168:AQ168"/>
    <mergeCell ref="AR168:AV168"/>
    <mergeCell ref="AW168:AZ168"/>
    <mergeCell ref="BA168:BE168"/>
    <mergeCell ref="C169:D169"/>
    <mergeCell ref="E169:N169"/>
    <mergeCell ref="O169:X169"/>
    <mergeCell ref="Y169:AB169"/>
    <mergeCell ref="AC169:AD169"/>
    <mergeCell ref="AE169:AH169"/>
    <mergeCell ref="AI169:AM169"/>
    <mergeCell ref="AN169:AQ169"/>
    <mergeCell ref="AR169:AV169"/>
    <mergeCell ref="AW169:AZ169"/>
    <mergeCell ref="BA169:BE169"/>
    <mergeCell ref="C166:D166"/>
    <mergeCell ref="E166:N166"/>
    <mergeCell ref="O166:X166"/>
    <mergeCell ref="Y166:AB166"/>
    <mergeCell ref="AC166:AD166"/>
    <mergeCell ref="AE166:AH166"/>
    <mergeCell ref="AI166:AM166"/>
    <mergeCell ref="AN166:AQ166"/>
    <mergeCell ref="AR166:AV166"/>
    <mergeCell ref="AW166:AZ166"/>
    <mergeCell ref="BA166:BE166"/>
    <mergeCell ref="C167:D167"/>
    <mergeCell ref="E167:N167"/>
    <mergeCell ref="O167:X167"/>
    <mergeCell ref="Y167:AB167"/>
    <mergeCell ref="AC167:AD167"/>
    <mergeCell ref="AE167:AH167"/>
    <mergeCell ref="AI167:AM167"/>
    <mergeCell ref="AN167:AQ167"/>
    <mergeCell ref="AR167:AV167"/>
    <mergeCell ref="AW167:AZ167"/>
    <mergeCell ref="BA167:BE167"/>
    <mergeCell ref="C164:D164"/>
    <mergeCell ref="E164:N164"/>
    <mergeCell ref="O164:X164"/>
    <mergeCell ref="Y164:AB164"/>
    <mergeCell ref="AC164:AD164"/>
    <mergeCell ref="AE164:AH164"/>
    <mergeCell ref="AI164:AM164"/>
    <mergeCell ref="AN164:AQ164"/>
    <mergeCell ref="AR164:AV164"/>
    <mergeCell ref="AW164:AZ164"/>
    <mergeCell ref="BA164:BE164"/>
    <mergeCell ref="C165:D165"/>
    <mergeCell ref="E165:N165"/>
    <mergeCell ref="O165:X165"/>
    <mergeCell ref="Y165:AB165"/>
    <mergeCell ref="AC165:AD165"/>
    <mergeCell ref="AE165:AH165"/>
    <mergeCell ref="AI165:AM165"/>
    <mergeCell ref="AN165:AQ165"/>
    <mergeCell ref="AR165:AV165"/>
    <mergeCell ref="AW165:AZ165"/>
    <mergeCell ref="BA165:BE165"/>
    <mergeCell ref="C162:D162"/>
    <mergeCell ref="E162:N162"/>
    <mergeCell ref="O162:X162"/>
    <mergeCell ref="Y162:AB162"/>
    <mergeCell ref="AC162:AD162"/>
    <mergeCell ref="AE162:AH162"/>
    <mergeCell ref="AI162:AM162"/>
    <mergeCell ref="AN162:AQ162"/>
    <mergeCell ref="AR162:AV162"/>
    <mergeCell ref="AW162:AZ162"/>
    <mergeCell ref="BA162:BE162"/>
    <mergeCell ref="C163:D163"/>
    <mergeCell ref="E163:N163"/>
    <mergeCell ref="O163:X163"/>
    <mergeCell ref="Y163:AB163"/>
    <mergeCell ref="AC163:AD163"/>
    <mergeCell ref="AE163:AH163"/>
    <mergeCell ref="AI163:AM163"/>
    <mergeCell ref="AN163:AQ163"/>
    <mergeCell ref="AR163:AV163"/>
    <mergeCell ref="AW163:AZ163"/>
    <mergeCell ref="BA163:BE163"/>
    <mergeCell ref="C160:D160"/>
    <mergeCell ref="E160:N160"/>
    <mergeCell ref="O160:X160"/>
    <mergeCell ref="Y160:AB160"/>
    <mergeCell ref="AC160:AD160"/>
    <mergeCell ref="AE160:AH160"/>
    <mergeCell ref="AI160:AM160"/>
    <mergeCell ref="AN160:AQ160"/>
    <mergeCell ref="AR160:AV160"/>
    <mergeCell ref="AW160:AZ160"/>
    <mergeCell ref="BA160:BE160"/>
    <mergeCell ref="C161:D161"/>
    <mergeCell ref="E161:N161"/>
    <mergeCell ref="O161:X161"/>
    <mergeCell ref="Y161:AB161"/>
    <mergeCell ref="AC161:AD161"/>
    <mergeCell ref="AE161:AH161"/>
    <mergeCell ref="AI161:AM161"/>
    <mergeCell ref="AN161:AQ161"/>
    <mergeCell ref="AR161:AV161"/>
    <mergeCell ref="AW161:AZ161"/>
    <mergeCell ref="BA161:BE161"/>
    <mergeCell ref="C158:D158"/>
    <mergeCell ref="E158:N158"/>
    <mergeCell ref="O158:X158"/>
    <mergeCell ref="Y158:AB158"/>
    <mergeCell ref="AC158:AD158"/>
    <mergeCell ref="AE158:AH158"/>
    <mergeCell ref="AI158:AM158"/>
    <mergeCell ref="AN158:AQ158"/>
    <mergeCell ref="AR158:AV158"/>
    <mergeCell ref="AW158:AZ158"/>
    <mergeCell ref="BA158:BE158"/>
    <mergeCell ref="C159:D159"/>
    <mergeCell ref="E159:N159"/>
    <mergeCell ref="O159:X159"/>
    <mergeCell ref="Y159:AB159"/>
    <mergeCell ref="AC159:AD159"/>
    <mergeCell ref="AE159:AH159"/>
    <mergeCell ref="AI159:AM159"/>
    <mergeCell ref="AN159:AQ159"/>
    <mergeCell ref="AR159:AV159"/>
    <mergeCell ref="AW159:AZ159"/>
    <mergeCell ref="BA159:BE159"/>
    <mergeCell ref="C156:D156"/>
    <mergeCell ref="E156:N156"/>
    <mergeCell ref="O156:X156"/>
    <mergeCell ref="Y156:AB156"/>
    <mergeCell ref="AC156:AD156"/>
    <mergeCell ref="AE156:AH156"/>
    <mergeCell ref="AI156:AM156"/>
    <mergeCell ref="AN156:AQ156"/>
    <mergeCell ref="AR156:AV156"/>
    <mergeCell ref="AW156:AZ156"/>
    <mergeCell ref="BA156:BE156"/>
    <mergeCell ref="C157:D157"/>
    <mergeCell ref="E157:N157"/>
    <mergeCell ref="O157:X157"/>
    <mergeCell ref="Y157:AB157"/>
    <mergeCell ref="AC157:AD157"/>
    <mergeCell ref="AE157:AH157"/>
    <mergeCell ref="AI157:AM157"/>
    <mergeCell ref="AN157:AQ157"/>
    <mergeCell ref="AR157:AV157"/>
    <mergeCell ref="AW157:AZ157"/>
    <mergeCell ref="BA157:BE157"/>
    <mergeCell ref="C154:D154"/>
    <mergeCell ref="E154:N154"/>
    <mergeCell ref="O154:X154"/>
    <mergeCell ref="Y154:AB154"/>
    <mergeCell ref="AC154:AD154"/>
    <mergeCell ref="AE154:AH154"/>
    <mergeCell ref="AI154:AM154"/>
    <mergeCell ref="AN154:AQ154"/>
    <mergeCell ref="AR154:AV154"/>
    <mergeCell ref="AW154:AZ154"/>
    <mergeCell ref="BA154:BE154"/>
    <mergeCell ref="C155:D155"/>
    <mergeCell ref="E155:N155"/>
    <mergeCell ref="O155:X155"/>
    <mergeCell ref="Y155:AB155"/>
    <mergeCell ref="AC155:AD155"/>
    <mergeCell ref="AE155:AH155"/>
    <mergeCell ref="AI155:AM155"/>
    <mergeCell ref="AN155:AQ155"/>
    <mergeCell ref="AR155:AV155"/>
    <mergeCell ref="AW155:AZ155"/>
    <mergeCell ref="BA155:BE155"/>
    <mergeCell ref="C152:D152"/>
    <mergeCell ref="E152:N152"/>
    <mergeCell ref="O152:X152"/>
    <mergeCell ref="Y152:AB152"/>
    <mergeCell ref="AC152:AD152"/>
    <mergeCell ref="AE152:AH152"/>
    <mergeCell ref="AI152:AM152"/>
    <mergeCell ref="AN152:AQ152"/>
    <mergeCell ref="AR152:AV152"/>
    <mergeCell ref="AW152:AZ152"/>
    <mergeCell ref="BA152:BE152"/>
    <mergeCell ref="C153:D153"/>
    <mergeCell ref="E153:N153"/>
    <mergeCell ref="O153:X153"/>
    <mergeCell ref="Y153:AB153"/>
    <mergeCell ref="AC153:AD153"/>
    <mergeCell ref="AE153:AH153"/>
    <mergeCell ref="AI153:AM153"/>
    <mergeCell ref="AN153:AQ153"/>
    <mergeCell ref="AR153:AV153"/>
    <mergeCell ref="AW153:AZ153"/>
    <mergeCell ref="BA153:BE153"/>
    <mergeCell ref="C150:D150"/>
    <mergeCell ref="E150:N150"/>
    <mergeCell ref="O150:X150"/>
    <mergeCell ref="Y150:AB150"/>
    <mergeCell ref="AC150:AD150"/>
    <mergeCell ref="AE150:AH150"/>
    <mergeCell ref="AI150:AM150"/>
    <mergeCell ref="AN150:AQ150"/>
    <mergeCell ref="AR150:AV150"/>
    <mergeCell ref="AW150:AZ150"/>
    <mergeCell ref="BA150:BE150"/>
    <mergeCell ref="C151:D151"/>
    <mergeCell ref="E151:N151"/>
    <mergeCell ref="O151:X151"/>
    <mergeCell ref="Y151:AB151"/>
    <mergeCell ref="AC151:AD151"/>
    <mergeCell ref="AE151:AH151"/>
    <mergeCell ref="AI151:AM151"/>
    <mergeCell ref="AN151:AQ151"/>
    <mergeCell ref="AR151:AV151"/>
    <mergeCell ref="AW151:AZ151"/>
    <mergeCell ref="BA151:BE151"/>
    <mergeCell ref="C148:D148"/>
    <mergeCell ref="E148:N148"/>
    <mergeCell ref="O148:X148"/>
    <mergeCell ref="Y148:AB148"/>
    <mergeCell ref="AC148:AD148"/>
    <mergeCell ref="AE148:AH148"/>
    <mergeCell ref="AI148:AM148"/>
    <mergeCell ref="AN148:AQ148"/>
    <mergeCell ref="AR148:AV148"/>
    <mergeCell ref="AW148:AZ148"/>
    <mergeCell ref="BA148:BE148"/>
    <mergeCell ref="C149:D149"/>
    <mergeCell ref="E149:N149"/>
    <mergeCell ref="O149:X149"/>
    <mergeCell ref="Y149:AB149"/>
    <mergeCell ref="AC149:AD149"/>
    <mergeCell ref="AE149:AH149"/>
    <mergeCell ref="AI149:AM149"/>
    <mergeCell ref="AN149:AQ149"/>
    <mergeCell ref="AR149:AV149"/>
    <mergeCell ref="AW149:AZ149"/>
    <mergeCell ref="BA149:BE149"/>
    <mergeCell ref="C146:D146"/>
    <mergeCell ref="E146:N146"/>
    <mergeCell ref="O146:X146"/>
    <mergeCell ref="Y146:AB146"/>
    <mergeCell ref="AC146:AD146"/>
    <mergeCell ref="AE146:AH146"/>
    <mergeCell ref="AI146:AM146"/>
    <mergeCell ref="AN146:AQ146"/>
    <mergeCell ref="AR146:AV146"/>
    <mergeCell ref="AW146:AZ146"/>
    <mergeCell ref="BA146:BE146"/>
    <mergeCell ref="C147:D147"/>
    <mergeCell ref="E147:N147"/>
    <mergeCell ref="O147:X147"/>
    <mergeCell ref="Y147:AB147"/>
    <mergeCell ref="AC147:AD147"/>
    <mergeCell ref="AE147:AH147"/>
    <mergeCell ref="AI147:AM147"/>
    <mergeCell ref="AN147:AQ147"/>
    <mergeCell ref="AR147:AV147"/>
    <mergeCell ref="AW147:AZ147"/>
    <mergeCell ref="BA147:BE147"/>
    <mergeCell ref="C144:D144"/>
    <mergeCell ref="E144:N144"/>
    <mergeCell ref="O144:X144"/>
    <mergeCell ref="Y144:AB144"/>
    <mergeCell ref="AC144:AD144"/>
    <mergeCell ref="AE144:AH144"/>
    <mergeCell ref="AI144:AM144"/>
    <mergeCell ref="AN144:AQ144"/>
    <mergeCell ref="AR144:AV144"/>
    <mergeCell ref="AW144:AZ144"/>
    <mergeCell ref="BA144:BE144"/>
    <mergeCell ref="C145:D145"/>
    <mergeCell ref="E145:N145"/>
    <mergeCell ref="O145:X145"/>
    <mergeCell ref="Y145:AB145"/>
    <mergeCell ref="AC145:AD145"/>
    <mergeCell ref="AE145:AH145"/>
    <mergeCell ref="AI145:AM145"/>
    <mergeCell ref="AN145:AQ145"/>
    <mergeCell ref="AR145:AV145"/>
    <mergeCell ref="AW145:AZ145"/>
    <mergeCell ref="BA145:BE145"/>
    <mergeCell ref="C141:D141"/>
    <mergeCell ref="E141:N141"/>
    <mergeCell ref="O141:X141"/>
    <mergeCell ref="Y141:AB141"/>
    <mergeCell ref="AC141:AD141"/>
    <mergeCell ref="AE141:AH141"/>
    <mergeCell ref="AI141:AM141"/>
    <mergeCell ref="AN141:AQ141"/>
    <mergeCell ref="AR141:AV141"/>
    <mergeCell ref="AW141:AZ141"/>
    <mergeCell ref="BA141:BE141"/>
    <mergeCell ref="AW100:AZ100"/>
    <mergeCell ref="BA100:BE100"/>
    <mergeCell ref="C101:D101"/>
    <mergeCell ref="E101:N101"/>
    <mergeCell ref="O101:X101"/>
    <mergeCell ref="Y101:AB101"/>
    <mergeCell ref="AC101:AD101"/>
    <mergeCell ref="AE101:AH101"/>
    <mergeCell ref="AI101:AM101"/>
    <mergeCell ref="AN101:AQ101"/>
    <mergeCell ref="AR101:AV101"/>
    <mergeCell ref="AW101:AZ101"/>
    <mergeCell ref="E41:N41"/>
    <mergeCell ref="E78:N78"/>
    <mergeCell ref="C38:D38"/>
    <mergeCell ref="E38:N38"/>
    <mergeCell ref="O38:X38"/>
    <mergeCell ref="C27:D27"/>
    <mergeCell ref="C55:D55"/>
    <mergeCell ref="C53:D53"/>
    <mergeCell ref="E53:N53"/>
    <mergeCell ref="O53:X53"/>
    <mergeCell ref="C52:D52"/>
    <mergeCell ref="O59:X59"/>
    <mergeCell ref="O62:X62"/>
    <mergeCell ref="O63:X63"/>
    <mergeCell ref="E64:N64"/>
    <mergeCell ref="O64:X64"/>
    <mergeCell ref="E65:N65"/>
    <mergeCell ref="O65:X65"/>
    <mergeCell ref="C29:D29"/>
    <mergeCell ref="E29:N29"/>
    <mergeCell ref="E52:N52"/>
    <mergeCell ref="O52:X52"/>
    <mergeCell ref="O58:X58"/>
    <mergeCell ref="O41:X41"/>
    <mergeCell ref="C39:D39"/>
    <mergeCell ref="E39:N39"/>
    <mergeCell ref="O39:X39"/>
    <mergeCell ref="C60:D60"/>
    <mergeCell ref="E60:N60"/>
    <mergeCell ref="C69:D69"/>
    <mergeCell ref="C31:D31"/>
    <mergeCell ref="C30:D30"/>
    <mergeCell ref="Y142:AB142"/>
    <mergeCell ref="AC142:AD142"/>
    <mergeCell ref="AE142:AH142"/>
    <mergeCell ref="AI142:AM142"/>
    <mergeCell ref="AN142:AQ142"/>
    <mergeCell ref="AR142:AV142"/>
    <mergeCell ref="AW142:AZ142"/>
    <mergeCell ref="BA142:BE142"/>
    <mergeCell ref="C143:D143"/>
    <mergeCell ref="E143:N143"/>
    <mergeCell ref="O143:X143"/>
    <mergeCell ref="Y143:AB143"/>
    <mergeCell ref="AC143:AD143"/>
    <mergeCell ref="AE143:AH143"/>
    <mergeCell ref="AI143:AM143"/>
    <mergeCell ref="AN143:AQ143"/>
    <mergeCell ref="AR143:AV143"/>
    <mergeCell ref="AW143:AZ143"/>
    <mergeCell ref="BA143:BE143"/>
    <mergeCell ref="C142:D142"/>
    <mergeCell ref="E142:N142"/>
    <mergeCell ref="O142:X142"/>
    <mergeCell ref="BA101:BE101"/>
    <mergeCell ref="C100:D100"/>
    <mergeCell ref="E100:N100"/>
    <mergeCell ref="O100:X100"/>
    <mergeCell ref="Y100:AB100"/>
    <mergeCell ref="AC100:AD100"/>
    <mergeCell ref="AE100:AH100"/>
    <mergeCell ref="AI100:AM100"/>
    <mergeCell ref="AN100:AQ100"/>
    <mergeCell ref="AR100:AV100"/>
    <mergeCell ref="Y99:AB99"/>
    <mergeCell ref="AC99:AD99"/>
    <mergeCell ref="AE99:AH99"/>
    <mergeCell ref="AI99:AM99"/>
    <mergeCell ref="AN99:AQ99"/>
    <mergeCell ref="AR99:AV99"/>
    <mergeCell ref="AW99:AZ99"/>
    <mergeCell ref="BA99:BE99"/>
    <mergeCell ref="C98:D98"/>
    <mergeCell ref="E98:N98"/>
    <mergeCell ref="O98:X98"/>
    <mergeCell ref="Y98:AB98"/>
    <mergeCell ref="AC98:AD98"/>
    <mergeCell ref="AE98:AH98"/>
    <mergeCell ref="AI98:AM98"/>
    <mergeCell ref="AN98:AQ98"/>
    <mergeCell ref="AR98:AV98"/>
    <mergeCell ref="AW98:AZ98"/>
    <mergeCell ref="BA98:BE98"/>
    <mergeCell ref="C99:D99"/>
    <mergeCell ref="E99:N99"/>
    <mergeCell ref="O99:X99"/>
    <mergeCell ref="AW82:AZ82"/>
    <mergeCell ref="BA82:BE82"/>
    <mergeCell ref="C83:D83"/>
    <mergeCell ref="E83:N83"/>
    <mergeCell ref="O83:X83"/>
    <mergeCell ref="Y83:AB83"/>
    <mergeCell ref="AC83:AD83"/>
    <mergeCell ref="AE83:AH83"/>
    <mergeCell ref="AI83:AM83"/>
    <mergeCell ref="AN83:AQ83"/>
    <mergeCell ref="AR83:AV83"/>
    <mergeCell ref="AW83:AZ83"/>
    <mergeCell ref="BA83:BE83"/>
    <mergeCell ref="C82:D82"/>
    <mergeCell ref="E82:N82"/>
    <mergeCell ref="O82:X82"/>
    <mergeCell ref="Y82:AB82"/>
    <mergeCell ref="AC82:AD82"/>
    <mergeCell ref="AE82:AH82"/>
    <mergeCell ref="AI82:AM82"/>
    <mergeCell ref="AN82:AQ82"/>
    <mergeCell ref="AR82:AV82"/>
    <mergeCell ref="AW80:AZ80"/>
    <mergeCell ref="BA80:BE80"/>
    <mergeCell ref="C81:D81"/>
    <mergeCell ref="E81:N81"/>
    <mergeCell ref="O81:X81"/>
    <mergeCell ref="Y81:AB81"/>
    <mergeCell ref="AC81:AD81"/>
    <mergeCell ref="AE81:AH81"/>
    <mergeCell ref="AI81:AM81"/>
    <mergeCell ref="AN81:AQ81"/>
    <mergeCell ref="AR81:AV81"/>
    <mergeCell ref="AW81:AZ81"/>
    <mergeCell ref="BA81:BE81"/>
    <mergeCell ref="C80:D80"/>
    <mergeCell ref="E80:N80"/>
    <mergeCell ref="O80:X80"/>
    <mergeCell ref="Y80:AB80"/>
    <mergeCell ref="AC80:AD80"/>
    <mergeCell ref="AE80:AH80"/>
    <mergeCell ref="AI80:AM80"/>
    <mergeCell ref="AN80:AQ80"/>
    <mergeCell ref="AR80:AV80"/>
    <mergeCell ref="AE78:AH78"/>
    <mergeCell ref="AI78:AM78"/>
    <mergeCell ref="AN78:AQ78"/>
    <mergeCell ref="AR78:AV78"/>
    <mergeCell ref="C79:D79"/>
    <mergeCell ref="AN79:AQ79"/>
    <mergeCell ref="AR79:AV79"/>
    <mergeCell ref="AW79:AZ79"/>
    <mergeCell ref="BA79:BE79"/>
    <mergeCell ref="AW78:AZ78"/>
    <mergeCell ref="BA78:BE78"/>
    <mergeCell ref="O78:X78"/>
    <mergeCell ref="O79:X79"/>
    <mergeCell ref="E79:N79"/>
    <mergeCell ref="Y79:AB79"/>
    <mergeCell ref="AC79:AD79"/>
    <mergeCell ref="AE79:AH79"/>
    <mergeCell ref="AI79:AM79"/>
    <mergeCell ref="C78:D78"/>
    <mergeCell ref="Y78:AB78"/>
    <mergeCell ref="AC78:AD78"/>
    <mergeCell ref="AC30:AD30"/>
    <mergeCell ref="AN26:AQ26"/>
    <mergeCell ref="AR26:AV26"/>
    <mergeCell ref="AW26:AZ26"/>
    <mergeCell ref="AN36:AQ36"/>
    <mergeCell ref="AR36:AV36"/>
    <mergeCell ref="AW31:AZ31"/>
    <mergeCell ref="O34:X34"/>
    <mergeCell ref="O35:X35"/>
    <mergeCell ref="O36:X36"/>
    <mergeCell ref="AW27:AZ27"/>
    <mergeCell ref="E31:N31"/>
    <mergeCell ref="AI35:AM35"/>
    <mergeCell ref="Y29:AB29"/>
    <mergeCell ref="AI33:AM33"/>
    <mergeCell ref="AN33:AQ33"/>
    <mergeCell ref="AC31:AD31"/>
    <mergeCell ref="AN31:AQ31"/>
    <mergeCell ref="AR33:AV33"/>
    <mergeCell ref="Y33:AB33"/>
    <mergeCell ref="AC33:AD33"/>
    <mergeCell ref="C26:D26"/>
    <mergeCell ref="C28:D28"/>
    <mergeCell ref="BA29:BE29"/>
    <mergeCell ref="BA26:BE26"/>
    <mergeCell ref="AI26:AM26"/>
    <mergeCell ref="AI25:AM25"/>
    <mergeCell ref="AE29:AH29"/>
    <mergeCell ref="AW30:AZ30"/>
    <mergeCell ref="BA30:BE30"/>
    <mergeCell ref="AI29:AM29"/>
    <mergeCell ref="AI30:AM30"/>
    <mergeCell ref="AN30:AQ30"/>
    <mergeCell ref="AI24:AM24"/>
    <mergeCell ref="AN28:AQ28"/>
    <mergeCell ref="AE26:AH26"/>
    <mergeCell ref="AR30:AV30"/>
    <mergeCell ref="AW34:AZ34"/>
    <mergeCell ref="Y28:AB28"/>
    <mergeCell ref="AC28:AD28"/>
    <mergeCell ref="AW33:AZ33"/>
    <mergeCell ref="AN34:AQ34"/>
    <mergeCell ref="AR34:AV34"/>
    <mergeCell ref="AN29:AQ29"/>
    <mergeCell ref="AR29:AV29"/>
    <mergeCell ref="AW29:AZ29"/>
    <mergeCell ref="AC34:AD34"/>
    <mergeCell ref="AW32:AZ32"/>
    <mergeCell ref="AE31:AH31"/>
    <mergeCell ref="AC29:AD29"/>
    <mergeCell ref="AI31:AM31"/>
    <mergeCell ref="Y26:AB26"/>
    <mergeCell ref="Y30:AB30"/>
    <mergeCell ref="AW19:BE19"/>
    <mergeCell ref="C19:AM19"/>
    <mergeCell ref="BA28:BE28"/>
    <mergeCell ref="BA27:BE27"/>
    <mergeCell ref="AW25:AZ25"/>
    <mergeCell ref="C23:D23"/>
    <mergeCell ref="Y23:AB23"/>
    <mergeCell ref="AC23:AD23"/>
    <mergeCell ref="AE23:AH23"/>
    <mergeCell ref="BA22:BE22"/>
    <mergeCell ref="C24:D24"/>
    <mergeCell ref="Y24:AB24"/>
    <mergeCell ref="AC24:AD24"/>
    <mergeCell ref="AN20:AQ20"/>
    <mergeCell ref="AI21:AM21"/>
    <mergeCell ref="Y21:AB21"/>
    <mergeCell ref="AI20:AM20"/>
    <mergeCell ref="AW21:AZ21"/>
    <mergeCell ref="AN21:AQ21"/>
    <mergeCell ref="AW22:AZ22"/>
    <mergeCell ref="AR20:AV20"/>
    <mergeCell ref="AE20:AH20"/>
    <mergeCell ref="C20:D20"/>
    <mergeCell ref="C22:D22"/>
    <mergeCell ref="E22:N22"/>
    <mergeCell ref="AW24:AZ24"/>
    <mergeCell ref="AW20:AZ20"/>
    <mergeCell ref="BA20:BE20"/>
    <mergeCell ref="O20:X20"/>
    <mergeCell ref="E20:N20"/>
    <mergeCell ref="C21:D21"/>
    <mergeCell ref="BA24:BE24"/>
    <mergeCell ref="AR22:AV22"/>
    <mergeCell ref="AE22:AH22"/>
    <mergeCell ref="AI22:AM22"/>
    <mergeCell ref="AE21:AH21"/>
    <mergeCell ref="AN25:AQ25"/>
    <mergeCell ref="AR25:AV25"/>
    <mergeCell ref="AN23:AQ23"/>
    <mergeCell ref="AR23:AV23"/>
    <mergeCell ref="AC27:AD27"/>
    <mergeCell ref="AI23:AM23"/>
    <mergeCell ref="AR27:AV27"/>
    <mergeCell ref="AC21:AD21"/>
    <mergeCell ref="AE25:AH25"/>
    <mergeCell ref="Y27:AB27"/>
    <mergeCell ref="AR28:AV28"/>
    <mergeCell ref="AR24:AV24"/>
    <mergeCell ref="AN24:AQ24"/>
    <mergeCell ref="AE24:AH24"/>
    <mergeCell ref="Y25:AB25"/>
    <mergeCell ref="AC25:AD25"/>
    <mergeCell ref="T15:U15"/>
    <mergeCell ref="AI38:AM38"/>
    <mergeCell ref="AW37:AZ37"/>
    <mergeCell ref="Y35:AB35"/>
    <mergeCell ref="AC35:AD35"/>
    <mergeCell ref="AE35:AH35"/>
    <mergeCell ref="E32:N32"/>
    <mergeCell ref="Y32:AB32"/>
    <mergeCell ref="AC32:AD32"/>
    <mergeCell ref="C33:D33"/>
    <mergeCell ref="E33:N33"/>
    <mergeCell ref="C35:D35"/>
    <mergeCell ref="E35:N35"/>
    <mergeCell ref="BA32:BE32"/>
    <mergeCell ref="BA34:BE34"/>
    <mergeCell ref="BA33:BE33"/>
    <mergeCell ref="AE32:AH32"/>
    <mergeCell ref="AI32:AM32"/>
    <mergeCell ref="AN32:AQ32"/>
    <mergeCell ref="AR32:AV32"/>
    <mergeCell ref="AE38:AH38"/>
    <mergeCell ref="O37:X37"/>
    <mergeCell ref="AE33:AH33"/>
    <mergeCell ref="AC36:AD36"/>
    <mergeCell ref="AE36:AH36"/>
    <mergeCell ref="E37:N37"/>
    <mergeCell ref="AP16:AU17"/>
    <mergeCell ref="AC17:AH17"/>
    <mergeCell ref="AI17:AL17"/>
    <mergeCell ref="Y34:AB34"/>
    <mergeCell ref="AR21:AV21"/>
    <mergeCell ref="AN22:AQ22"/>
    <mergeCell ref="C42:D42"/>
    <mergeCell ref="E42:N42"/>
    <mergeCell ref="O42:X42"/>
    <mergeCell ref="Y42:AB42"/>
    <mergeCell ref="AC42:AD42"/>
    <mergeCell ref="AE42:AH42"/>
    <mergeCell ref="AI42:AM42"/>
    <mergeCell ref="AN42:AQ42"/>
    <mergeCell ref="AR42:AV42"/>
    <mergeCell ref="C40:D40"/>
    <mergeCell ref="E40:N40"/>
    <mergeCell ref="O40:X40"/>
    <mergeCell ref="Y40:AB40"/>
    <mergeCell ref="AC40:AD40"/>
    <mergeCell ref="AE40:AH40"/>
    <mergeCell ref="AI40:AM40"/>
    <mergeCell ref="O15:Q15"/>
    <mergeCell ref="R15:S15"/>
    <mergeCell ref="D10:G10"/>
    <mergeCell ref="H10:L10"/>
    <mergeCell ref="I17:K17"/>
    <mergeCell ref="D15:H17"/>
    <mergeCell ref="AR38:AV38"/>
    <mergeCell ref="I15:K15"/>
    <mergeCell ref="AN35:AQ35"/>
    <mergeCell ref="C41:D41"/>
    <mergeCell ref="AR35:AV35"/>
    <mergeCell ref="L15:M15"/>
    <mergeCell ref="AC38:AD38"/>
    <mergeCell ref="AN19:AV19"/>
    <mergeCell ref="C37:D37"/>
    <mergeCell ref="AE34:AH34"/>
    <mergeCell ref="AI34:AM34"/>
    <mergeCell ref="Y22:AB22"/>
    <mergeCell ref="AC22:AD22"/>
    <mergeCell ref="Y31:AB31"/>
    <mergeCell ref="AC26:AD26"/>
    <mergeCell ref="E23:N23"/>
    <mergeCell ref="O21:X21"/>
    <mergeCell ref="O22:X22"/>
    <mergeCell ref="O23:X23"/>
    <mergeCell ref="O24:X24"/>
    <mergeCell ref="O25:X25"/>
    <mergeCell ref="O26:X26"/>
    <mergeCell ref="O27:X27"/>
    <mergeCell ref="O28:X28"/>
    <mergeCell ref="O29:X29"/>
    <mergeCell ref="O30:X30"/>
    <mergeCell ref="O31:X31"/>
    <mergeCell ref="O32:X32"/>
    <mergeCell ref="O33:X33"/>
    <mergeCell ref="AE27:AH27"/>
    <mergeCell ref="AE28:AH28"/>
    <mergeCell ref="AI28:AM28"/>
    <mergeCell ref="C36:D36"/>
    <mergeCell ref="E36:N36"/>
    <mergeCell ref="C32:D32"/>
    <mergeCell ref="E21:N21"/>
    <mergeCell ref="C25:D25"/>
    <mergeCell ref="C34:D34"/>
    <mergeCell ref="E34:N34"/>
    <mergeCell ref="E30:N30"/>
    <mergeCell ref="L17:P17"/>
    <mergeCell ref="AH45:AK48"/>
    <mergeCell ref="AL45:AO48"/>
    <mergeCell ref="AE41:AH41"/>
    <mergeCell ref="AT44:AW44"/>
    <mergeCell ref="Y41:AB41"/>
    <mergeCell ref="AC41:AD41"/>
    <mergeCell ref="AW38:AZ38"/>
    <mergeCell ref="BA38:BE38"/>
    <mergeCell ref="AW39:AZ39"/>
    <mergeCell ref="BA39:BE39"/>
    <mergeCell ref="AW36:AZ36"/>
    <mergeCell ref="BA36:BE36"/>
    <mergeCell ref="AN37:AQ37"/>
    <mergeCell ref="AR37:AV37"/>
    <mergeCell ref="BB44:BE44"/>
    <mergeCell ref="AX45:BA48"/>
    <mergeCell ref="BA37:BE37"/>
    <mergeCell ref="Y36:AB36"/>
    <mergeCell ref="AX44:BA44"/>
    <mergeCell ref="AI36:AM36"/>
    <mergeCell ref="AN38:AQ38"/>
    <mergeCell ref="Y37:AB37"/>
    <mergeCell ref="Y39:AB39"/>
    <mergeCell ref="AC39:AD39"/>
    <mergeCell ref="AE39:AH39"/>
    <mergeCell ref="AI39:AM39"/>
    <mergeCell ref="AN40:AQ40"/>
    <mergeCell ref="AN41:AQ41"/>
    <mergeCell ref="BB45:BE48"/>
    <mergeCell ref="AR40:AV40"/>
    <mergeCell ref="AW40:AZ40"/>
    <mergeCell ref="BA40:BE40"/>
    <mergeCell ref="AW41:AZ41"/>
    <mergeCell ref="BA41:BE41"/>
    <mergeCell ref="AR41:AV41"/>
    <mergeCell ref="AW42:AZ42"/>
    <mergeCell ref="BA42:BE42"/>
    <mergeCell ref="AI41:AM41"/>
    <mergeCell ref="AC51:AD51"/>
    <mergeCell ref="AC20:AD20"/>
    <mergeCell ref="Y20:AB20"/>
    <mergeCell ref="BA31:BE31"/>
    <mergeCell ref="AW35:AZ35"/>
    <mergeCell ref="BA35:BE35"/>
    <mergeCell ref="AC37:AD37"/>
    <mergeCell ref="AE37:AH37"/>
    <mergeCell ref="AI37:AM37"/>
    <mergeCell ref="AW23:AZ23"/>
    <mergeCell ref="BA23:BE23"/>
    <mergeCell ref="BA21:BE21"/>
    <mergeCell ref="AW28:AZ28"/>
    <mergeCell ref="AE30:AH30"/>
    <mergeCell ref="BA25:BE25"/>
    <mergeCell ref="AI27:AM27"/>
    <mergeCell ref="AN27:AQ27"/>
    <mergeCell ref="AR31:AV31"/>
    <mergeCell ref="AW50:BE50"/>
    <mergeCell ref="AL44:AO44"/>
    <mergeCell ref="AP44:AS44"/>
    <mergeCell ref="AH44:AK44"/>
    <mergeCell ref="AN39:AQ39"/>
    <mergeCell ref="AR39:AV39"/>
    <mergeCell ref="Y38:AB38"/>
    <mergeCell ref="AI55:AM55"/>
    <mergeCell ref="AN55:AQ55"/>
    <mergeCell ref="AR55:AV55"/>
    <mergeCell ref="AW55:AZ55"/>
    <mergeCell ref="BA55:BE55"/>
    <mergeCell ref="AE57:AH57"/>
    <mergeCell ref="AI56:AM56"/>
    <mergeCell ref="AN56:AQ56"/>
    <mergeCell ref="AR56:AV56"/>
    <mergeCell ref="AW56:AZ56"/>
    <mergeCell ref="C54:D54"/>
    <mergeCell ref="E54:N54"/>
    <mergeCell ref="Y54:AB54"/>
    <mergeCell ref="AC54:AD54"/>
    <mergeCell ref="O54:X54"/>
    <mergeCell ref="AE55:AH55"/>
    <mergeCell ref="AE54:AH54"/>
    <mergeCell ref="AI54:AM54"/>
    <mergeCell ref="AN54:AQ54"/>
    <mergeCell ref="AR54:AV54"/>
    <mergeCell ref="AW54:AZ54"/>
    <mergeCell ref="AC55:AD55"/>
    <mergeCell ref="O57:X57"/>
    <mergeCell ref="E56:N56"/>
    <mergeCell ref="Y56:AB56"/>
    <mergeCell ref="AC56:AD56"/>
    <mergeCell ref="AI57:AM57"/>
    <mergeCell ref="AN57:AQ57"/>
    <mergeCell ref="AR57:AV57"/>
    <mergeCell ref="AW57:AZ57"/>
    <mergeCell ref="O55:X55"/>
    <mergeCell ref="O56:X56"/>
    <mergeCell ref="Y52:AB52"/>
    <mergeCell ref="AC52:AD52"/>
    <mergeCell ref="C50:AM50"/>
    <mergeCell ref="AI51:AM51"/>
    <mergeCell ref="C51:D51"/>
    <mergeCell ref="E51:N51"/>
    <mergeCell ref="O51:X51"/>
    <mergeCell ref="AE51:AH51"/>
    <mergeCell ref="Y51:AB51"/>
    <mergeCell ref="BA54:BE54"/>
    <mergeCell ref="AI53:AM53"/>
    <mergeCell ref="AN53:AQ53"/>
    <mergeCell ref="AR53:AV53"/>
    <mergeCell ref="AW53:AZ53"/>
    <mergeCell ref="BA53:BE53"/>
    <mergeCell ref="BA52:BE52"/>
    <mergeCell ref="AN51:AQ51"/>
    <mergeCell ref="AR51:AV51"/>
    <mergeCell ref="AW51:AZ51"/>
    <mergeCell ref="BA51:BE51"/>
    <mergeCell ref="AE52:AH52"/>
    <mergeCell ref="Y53:AB53"/>
    <mergeCell ref="AC53:AD53"/>
    <mergeCell ref="AE53:AH53"/>
    <mergeCell ref="AN50:AV50"/>
    <mergeCell ref="AI52:AM52"/>
    <mergeCell ref="Y60:AB60"/>
    <mergeCell ref="AC60:AD60"/>
    <mergeCell ref="C59:D59"/>
    <mergeCell ref="E59:N59"/>
    <mergeCell ref="Y59:AB59"/>
    <mergeCell ref="AC59:AD59"/>
    <mergeCell ref="C58:D58"/>
    <mergeCell ref="E58:N58"/>
    <mergeCell ref="Y58:AB58"/>
    <mergeCell ref="AC58:AD58"/>
    <mergeCell ref="C56:D56"/>
    <mergeCell ref="BA57:BE57"/>
    <mergeCell ref="C57:D57"/>
    <mergeCell ref="E57:N57"/>
    <mergeCell ref="Y57:AB57"/>
    <mergeCell ref="BA60:BE60"/>
    <mergeCell ref="AI59:AM59"/>
    <mergeCell ref="AN59:AQ59"/>
    <mergeCell ref="AR59:AV59"/>
    <mergeCell ref="AW59:AZ59"/>
    <mergeCell ref="BA59:BE59"/>
    <mergeCell ref="AE60:AH60"/>
    <mergeCell ref="AI60:AM60"/>
    <mergeCell ref="AN60:AQ60"/>
    <mergeCell ref="AR60:AV60"/>
    <mergeCell ref="AW60:AZ60"/>
    <mergeCell ref="AE59:AH59"/>
    <mergeCell ref="AR58:AV58"/>
    <mergeCell ref="AW58:AZ58"/>
    <mergeCell ref="AE56:AH56"/>
    <mergeCell ref="BA56:BE56"/>
    <mergeCell ref="BA58:BE58"/>
    <mergeCell ref="AW64:AZ64"/>
    <mergeCell ref="AR65:AV65"/>
    <mergeCell ref="AW65:AZ65"/>
    <mergeCell ref="BA65:BE65"/>
    <mergeCell ref="AW66:AZ66"/>
    <mergeCell ref="BA62:BE62"/>
    <mergeCell ref="AI61:AM61"/>
    <mergeCell ref="AN61:AQ61"/>
    <mergeCell ref="AR61:AV61"/>
    <mergeCell ref="AW61:AZ61"/>
    <mergeCell ref="BA61:BE61"/>
    <mergeCell ref="AE63:AH63"/>
    <mergeCell ref="AE62:AH62"/>
    <mergeCell ref="AI62:AM62"/>
    <mergeCell ref="AN62:AQ62"/>
    <mergeCell ref="AR62:AV62"/>
    <mergeCell ref="AW62:AZ62"/>
    <mergeCell ref="AE61:AH61"/>
    <mergeCell ref="AR63:AV63"/>
    <mergeCell ref="AW63:AZ63"/>
    <mergeCell ref="BA63:BE63"/>
    <mergeCell ref="AE64:AH64"/>
    <mergeCell ref="AI64:AM64"/>
    <mergeCell ref="AN64:AQ64"/>
    <mergeCell ref="AR64:AV64"/>
    <mergeCell ref="AN63:AQ63"/>
    <mergeCell ref="E69:N69"/>
    <mergeCell ref="O69:X69"/>
    <mergeCell ref="Y69:AB69"/>
    <mergeCell ref="AC69:AD69"/>
    <mergeCell ref="C68:D68"/>
    <mergeCell ref="E68:N68"/>
    <mergeCell ref="O68:X68"/>
    <mergeCell ref="Y68:AB68"/>
    <mergeCell ref="AC68:AD68"/>
    <mergeCell ref="C67:D67"/>
    <mergeCell ref="E67:N67"/>
    <mergeCell ref="Y67:AB67"/>
    <mergeCell ref="AC67:AD67"/>
    <mergeCell ref="O67:X67"/>
    <mergeCell ref="AI67:AM67"/>
    <mergeCell ref="AR66:AV66"/>
    <mergeCell ref="C66:D66"/>
    <mergeCell ref="AE67:AH67"/>
    <mergeCell ref="E66:N66"/>
    <mergeCell ref="Y66:AB66"/>
    <mergeCell ref="AC66:AD66"/>
    <mergeCell ref="C65:D65"/>
    <mergeCell ref="Y65:AB65"/>
    <mergeCell ref="AC65:AD65"/>
    <mergeCell ref="O66:X66"/>
    <mergeCell ref="AN66:AQ66"/>
    <mergeCell ref="AE65:AH65"/>
    <mergeCell ref="C64:D64"/>
    <mergeCell ref="Y64:AB64"/>
    <mergeCell ref="AC64:AD64"/>
    <mergeCell ref="G6:T7"/>
    <mergeCell ref="AV12:BE13"/>
    <mergeCell ref="AV10:BE11"/>
    <mergeCell ref="AV8:BE9"/>
    <mergeCell ref="AW49:BE49"/>
    <mergeCell ref="BA69:BE69"/>
    <mergeCell ref="BA68:BE68"/>
    <mergeCell ref="AE69:AH69"/>
    <mergeCell ref="AE68:AH68"/>
    <mergeCell ref="AI68:AM68"/>
    <mergeCell ref="AN68:AQ68"/>
    <mergeCell ref="AR68:AV68"/>
    <mergeCell ref="AW68:AZ68"/>
    <mergeCell ref="AI69:AM69"/>
    <mergeCell ref="AN69:AQ69"/>
    <mergeCell ref="BA67:BE67"/>
    <mergeCell ref="AR69:AV69"/>
    <mergeCell ref="AW69:AZ69"/>
    <mergeCell ref="BA66:BE66"/>
    <mergeCell ref="AI65:AM65"/>
    <mergeCell ref="AN65:AQ65"/>
    <mergeCell ref="BA64:BE64"/>
    <mergeCell ref="AN67:AQ67"/>
    <mergeCell ref="E62:N62"/>
    <mergeCell ref="Y62:AB62"/>
    <mergeCell ref="AC62:AD62"/>
    <mergeCell ref="AT9:AU9"/>
    <mergeCell ref="D4:Q5"/>
    <mergeCell ref="R5:S5"/>
    <mergeCell ref="L12:U13"/>
    <mergeCell ref="D12:K13"/>
    <mergeCell ref="I16:K16"/>
    <mergeCell ref="L16:P16"/>
    <mergeCell ref="R16:U16"/>
    <mergeCell ref="D8:G9"/>
    <mergeCell ref="H8:U9"/>
    <mergeCell ref="C62:D62"/>
    <mergeCell ref="C61:D61"/>
    <mergeCell ref="E61:N61"/>
    <mergeCell ref="C63:D63"/>
    <mergeCell ref="E63:N63"/>
    <mergeCell ref="Y63:AB63"/>
    <mergeCell ref="AC63:AD63"/>
    <mergeCell ref="AP45:AS48"/>
    <mergeCell ref="AT45:AW48"/>
    <mergeCell ref="AC57:AD57"/>
    <mergeCell ref="AN52:AQ52"/>
    <mergeCell ref="AR52:AV52"/>
    <mergeCell ref="AW52:AZ52"/>
    <mergeCell ref="AE58:AH58"/>
    <mergeCell ref="AI58:AM58"/>
    <mergeCell ref="AN58:AQ58"/>
    <mergeCell ref="E55:N55"/>
    <mergeCell ref="Y55:AB55"/>
    <mergeCell ref="AP4:AU5"/>
    <mergeCell ref="AP6:AU7"/>
    <mergeCell ref="AP8:AU8"/>
    <mergeCell ref="W2:AK3"/>
    <mergeCell ref="X11:AM11"/>
    <mergeCell ref="X12:AM12"/>
    <mergeCell ref="X13:AM13"/>
    <mergeCell ref="AV4:BE5"/>
    <mergeCell ref="AB4:AK5"/>
    <mergeCell ref="X4:AA5"/>
    <mergeCell ref="AV6:BE7"/>
    <mergeCell ref="AV14:BE15"/>
    <mergeCell ref="AP10:AU11"/>
    <mergeCell ref="X6:AM6"/>
    <mergeCell ref="X7:AM7"/>
    <mergeCell ref="AP14:AU15"/>
    <mergeCell ref="X14:AM14"/>
    <mergeCell ref="X15:AM15"/>
    <mergeCell ref="AR9:AS9"/>
    <mergeCell ref="AP9:AQ9"/>
    <mergeCell ref="X8:AM8"/>
    <mergeCell ref="X9:AM9"/>
    <mergeCell ref="X10:AM10"/>
    <mergeCell ref="AP12:AU13"/>
    <mergeCell ref="AC71:AD71"/>
    <mergeCell ref="AE71:AH71"/>
    <mergeCell ref="AI71:AM71"/>
    <mergeCell ref="AN71:AQ71"/>
    <mergeCell ref="AR71:AV71"/>
    <mergeCell ref="AW71:AZ71"/>
    <mergeCell ref="BA71:BE71"/>
    <mergeCell ref="C70:D70"/>
    <mergeCell ref="E70:N70"/>
    <mergeCell ref="O70:X70"/>
    <mergeCell ref="Y70:AB70"/>
    <mergeCell ref="AC70:AD70"/>
    <mergeCell ref="AE70:AH70"/>
    <mergeCell ref="AI70:AM70"/>
    <mergeCell ref="AN70:AQ70"/>
    <mergeCell ref="AR70:AV70"/>
    <mergeCell ref="AW70:AZ70"/>
    <mergeCell ref="BA70:BE70"/>
    <mergeCell ref="C71:D71"/>
    <mergeCell ref="AW67:AZ67"/>
    <mergeCell ref="AE66:AH66"/>
    <mergeCell ref="AI66:AM66"/>
    <mergeCell ref="AV16:BE17"/>
    <mergeCell ref="AR67:AV67"/>
    <mergeCell ref="Y61:AB61"/>
    <mergeCell ref="AC61:AD61"/>
    <mergeCell ref="R17:U17"/>
    <mergeCell ref="AI63:AM63"/>
    <mergeCell ref="AW72:AZ72"/>
    <mergeCell ref="BA72:BE72"/>
    <mergeCell ref="C73:D73"/>
    <mergeCell ref="E73:N73"/>
    <mergeCell ref="Y73:AB73"/>
    <mergeCell ref="AC73:AD73"/>
    <mergeCell ref="AE73:AH73"/>
    <mergeCell ref="AI73:AM73"/>
    <mergeCell ref="AN73:AQ73"/>
    <mergeCell ref="AR73:AV73"/>
    <mergeCell ref="AW73:AZ73"/>
    <mergeCell ref="BA73:BE73"/>
    <mergeCell ref="C72:D72"/>
    <mergeCell ref="E72:N72"/>
    <mergeCell ref="Y72:AB72"/>
    <mergeCell ref="AC72:AD72"/>
    <mergeCell ref="AE72:AH72"/>
    <mergeCell ref="AI72:AM72"/>
    <mergeCell ref="AN72:AQ72"/>
    <mergeCell ref="AR72:AV72"/>
    <mergeCell ref="E71:N71"/>
    <mergeCell ref="O71:X71"/>
    <mergeCell ref="Y71:AB71"/>
    <mergeCell ref="AW74:AZ74"/>
    <mergeCell ref="BA74:BE74"/>
    <mergeCell ref="C75:D75"/>
    <mergeCell ref="E75:N75"/>
    <mergeCell ref="O75:X75"/>
    <mergeCell ref="Y75:AB75"/>
    <mergeCell ref="AC75:AD75"/>
    <mergeCell ref="AE75:AH75"/>
    <mergeCell ref="AI75:AM75"/>
    <mergeCell ref="AN75:AQ75"/>
    <mergeCell ref="AR75:AV75"/>
    <mergeCell ref="AW75:AZ75"/>
    <mergeCell ref="BA75:BE75"/>
    <mergeCell ref="C74:D74"/>
    <mergeCell ref="E74:N74"/>
    <mergeCell ref="O74:X74"/>
    <mergeCell ref="Y74:AB74"/>
    <mergeCell ref="AC74:AD74"/>
    <mergeCell ref="AE74:AH74"/>
    <mergeCell ref="AI74:AM74"/>
    <mergeCell ref="AN74:AQ74"/>
    <mergeCell ref="AR74:AV74"/>
    <mergeCell ref="AW76:AZ76"/>
    <mergeCell ref="BA76:BE76"/>
    <mergeCell ref="C77:D77"/>
    <mergeCell ref="E77:N77"/>
    <mergeCell ref="Y77:AB77"/>
    <mergeCell ref="AC77:AD77"/>
    <mergeCell ref="AE77:AH77"/>
    <mergeCell ref="AI77:AM77"/>
    <mergeCell ref="AN77:AQ77"/>
    <mergeCell ref="AR77:AV77"/>
    <mergeCell ref="AW77:AZ77"/>
    <mergeCell ref="BA77:BE77"/>
    <mergeCell ref="C76:D76"/>
    <mergeCell ref="E76:N76"/>
    <mergeCell ref="Y76:AB76"/>
    <mergeCell ref="AC76:AD76"/>
    <mergeCell ref="AE76:AH76"/>
    <mergeCell ref="AI76:AM76"/>
    <mergeCell ref="AN76:AQ76"/>
    <mergeCell ref="AR76:AV76"/>
    <mergeCell ref="O77:X77"/>
    <mergeCell ref="O76:X76"/>
    <mergeCell ref="AW84:AZ84"/>
    <mergeCell ref="BA84:BE84"/>
    <mergeCell ref="C85:D85"/>
    <mergeCell ref="E85:N85"/>
    <mergeCell ref="O85:X85"/>
    <mergeCell ref="Y85:AB85"/>
    <mergeCell ref="AC85:AD85"/>
    <mergeCell ref="AE85:AH85"/>
    <mergeCell ref="AI85:AM85"/>
    <mergeCell ref="AN85:AQ85"/>
    <mergeCell ref="AR85:AV85"/>
    <mergeCell ref="AW85:AZ85"/>
    <mergeCell ref="BA85:BE85"/>
    <mergeCell ref="C84:D84"/>
    <mergeCell ref="E84:N84"/>
    <mergeCell ref="O84:X84"/>
    <mergeCell ref="Y84:AB84"/>
    <mergeCell ref="AC84:AD84"/>
    <mergeCell ref="AE84:AH84"/>
    <mergeCell ref="AI84:AM84"/>
    <mergeCell ref="AN84:AQ84"/>
    <mergeCell ref="AR84:AV84"/>
    <mergeCell ref="AW86:AZ86"/>
    <mergeCell ref="BA86:BE86"/>
    <mergeCell ref="C87:D87"/>
    <mergeCell ref="E87:N87"/>
    <mergeCell ref="O87:X87"/>
    <mergeCell ref="Y87:AB87"/>
    <mergeCell ref="AC87:AD87"/>
    <mergeCell ref="AE87:AH87"/>
    <mergeCell ref="AI87:AM87"/>
    <mergeCell ref="AN87:AQ87"/>
    <mergeCell ref="AR87:AV87"/>
    <mergeCell ref="AW87:AZ87"/>
    <mergeCell ref="BA87:BE87"/>
    <mergeCell ref="C86:D86"/>
    <mergeCell ref="E86:N86"/>
    <mergeCell ref="O86:X86"/>
    <mergeCell ref="Y86:AB86"/>
    <mergeCell ref="AC86:AD86"/>
    <mergeCell ref="AE86:AH86"/>
    <mergeCell ref="AI86:AM86"/>
    <mergeCell ref="AN86:AQ86"/>
    <mergeCell ref="AR86:AV86"/>
    <mergeCell ref="AW88:AZ88"/>
    <mergeCell ref="BA88:BE88"/>
    <mergeCell ref="C89:D89"/>
    <mergeCell ref="E89:N89"/>
    <mergeCell ref="O89:X89"/>
    <mergeCell ref="Y89:AB89"/>
    <mergeCell ref="AC89:AD89"/>
    <mergeCell ref="AE89:AH89"/>
    <mergeCell ref="AI89:AM89"/>
    <mergeCell ref="AN89:AQ89"/>
    <mergeCell ref="AR89:AV89"/>
    <mergeCell ref="AW89:AZ89"/>
    <mergeCell ref="BA89:BE89"/>
    <mergeCell ref="C88:D88"/>
    <mergeCell ref="E88:N88"/>
    <mergeCell ref="O88:X88"/>
    <mergeCell ref="Y88:AB88"/>
    <mergeCell ref="AC88:AD88"/>
    <mergeCell ref="AE88:AH88"/>
    <mergeCell ref="AI88:AM88"/>
    <mergeCell ref="AN88:AQ88"/>
    <mergeCell ref="AR88:AV88"/>
    <mergeCell ref="AW90:AZ90"/>
    <mergeCell ref="BA90:BE90"/>
    <mergeCell ref="C91:D91"/>
    <mergeCell ref="E91:N91"/>
    <mergeCell ref="O91:X91"/>
    <mergeCell ref="Y91:AB91"/>
    <mergeCell ref="AC91:AD91"/>
    <mergeCell ref="AE91:AH91"/>
    <mergeCell ref="AI91:AM91"/>
    <mergeCell ref="AN91:AQ91"/>
    <mergeCell ref="AR91:AV91"/>
    <mergeCell ref="AW91:AZ91"/>
    <mergeCell ref="BA91:BE91"/>
    <mergeCell ref="C90:D90"/>
    <mergeCell ref="E90:N90"/>
    <mergeCell ref="O90:X90"/>
    <mergeCell ref="Y90:AB90"/>
    <mergeCell ref="AC90:AD90"/>
    <mergeCell ref="AE90:AH90"/>
    <mergeCell ref="AI90:AM90"/>
    <mergeCell ref="AN90:AQ90"/>
    <mergeCell ref="AR90:AV90"/>
    <mergeCell ref="AW92:AZ92"/>
    <mergeCell ref="BA92:BE92"/>
    <mergeCell ref="C93:D93"/>
    <mergeCell ref="E93:N93"/>
    <mergeCell ref="AE93:AH93"/>
    <mergeCell ref="AI93:AM93"/>
    <mergeCell ref="AN93:AQ93"/>
    <mergeCell ref="AR93:AV93"/>
    <mergeCell ref="AW93:AZ93"/>
    <mergeCell ref="BA93:BE93"/>
    <mergeCell ref="C92:D92"/>
    <mergeCell ref="E92:N92"/>
    <mergeCell ref="O92:X92"/>
    <mergeCell ref="Y92:AB92"/>
    <mergeCell ref="AC92:AD92"/>
    <mergeCell ref="AE92:AH92"/>
    <mergeCell ref="AI92:AM92"/>
    <mergeCell ref="AN92:AQ92"/>
    <mergeCell ref="AR92:AV92"/>
    <mergeCell ref="O93:X93"/>
    <mergeCell ref="Y93:AB93"/>
    <mergeCell ref="AC93:AD93"/>
    <mergeCell ref="AW94:AZ94"/>
    <mergeCell ref="BA94:BE94"/>
    <mergeCell ref="C95:D95"/>
    <mergeCell ref="E95:N95"/>
    <mergeCell ref="O95:X95"/>
    <mergeCell ref="Y95:AB95"/>
    <mergeCell ref="AC95:AD95"/>
    <mergeCell ref="AE95:AH95"/>
    <mergeCell ref="AI95:AM95"/>
    <mergeCell ref="AN95:AQ95"/>
    <mergeCell ref="AR95:AV95"/>
    <mergeCell ref="AW95:AZ95"/>
    <mergeCell ref="BA95:BE95"/>
    <mergeCell ref="C94:D94"/>
    <mergeCell ref="E94:N94"/>
    <mergeCell ref="O94:X94"/>
    <mergeCell ref="Y94:AB94"/>
    <mergeCell ref="AC94:AD94"/>
    <mergeCell ref="AE94:AH94"/>
    <mergeCell ref="AI94:AM94"/>
    <mergeCell ref="AN94:AQ94"/>
    <mergeCell ref="AR94:AV94"/>
    <mergeCell ref="AW96:AZ96"/>
    <mergeCell ref="BA96:BE96"/>
    <mergeCell ref="C97:D97"/>
    <mergeCell ref="E97:N97"/>
    <mergeCell ref="O97:X97"/>
    <mergeCell ref="Y97:AB97"/>
    <mergeCell ref="AC97:AD97"/>
    <mergeCell ref="AE97:AH97"/>
    <mergeCell ref="AI97:AM97"/>
    <mergeCell ref="AN97:AQ97"/>
    <mergeCell ref="AR97:AV97"/>
    <mergeCell ref="AW97:AZ97"/>
    <mergeCell ref="BA97:BE97"/>
    <mergeCell ref="C96:D96"/>
    <mergeCell ref="E96:N96"/>
    <mergeCell ref="O96:X96"/>
    <mergeCell ref="Y96:AB96"/>
    <mergeCell ref="AC96:AD96"/>
    <mergeCell ref="AE96:AH96"/>
    <mergeCell ref="AI96:AM96"/>
    <mergeCell ref="AN96:AQ96"/>
    <mergeCell ref="AR96:AV96"/>
    <mergeCell ref="AW102:AZ102"/>
    <mergeCell ref="BA102:BE102"/>
    <mergeCell ref="C103:D103"/>
    <mergeCell ref="E103:N103"/>
    <mergeCell ref="O103:X103"/>
    <mergeCell ref="Y103:AB103"/>
    <mergeCell ref="AC103:AD103"/>
    <mergeCell ref="AE103:AH103"/>
    <mergeCell ref="AI103:AM103"/>
    <mergeCell ref="AN103:AQ103"/>
    <mergeCell ref="AR103:AV103"/>
    <mergeCell ref="AW103:AZ103"/>
    <mergeCell ref="BA103:BE103"/>
    <mergeCell ref="C102:D102"/>
    <mergeCell ref="E102:N102"/>
    <mergeCell ref="O102:X102"/>
    <mergeCell ref="Y102:AB102"/>
    <mergeCell ref="AC102:AD102"/>
    <mergeCell ref="AE102:AH102"/>
    <mergeCell ref="AI102:AM102"/>
    <mergeCell ref="AN102:AQ102"/>
    <mergeCell ref="AR102:AV102"/>
    <mergeCell ref="AW104:AZ104"/>
    <mergeCell ref="BA104:BE104"/>
    <mergeCell ref="C105:D105"/>
    <mergeCell ref="E105:N105"/>
    <mergeCell ref="O105:X105"/>
    <mergeCell ref="Y105:AB105"/>
    <mergeCell ref="AC105:AD105"/>
    <mergeCell ref="AE105:AH105"/>
    <mergeCell ref="AI105:AM105"/>
    <mergeCell ref="AN105:AQ105"/>
    <mergeCell ref="AR105:AV105"/>
    <mergeCell ref="AW105:AZ105"/>
    <mergeCell ref="BA105:BE105"/>
    <mergeCell ref="C104:D104"/>
    <mergeCell ref="E104:N104"/>
    <mergeCell ref="O104:X104"/>
    <mergeCell ref="Y104:AB104"/>
    <mergeCell ref="AC104:AD104"/>
    <mergeCell ref="AE104:AH104"/>
    <mergeCell ref="AI104:AM104"/>
    <mergeCell ref="AN104:AQ104"/>
    <mergeCell ref="AR104:AV104"/>
    <mergeCell ref="AW106:AZ106"/>
    <mergeCell ref="BA106:BE106"/>
    <mergeCell ref="C107:D107"/>
    <mergeCell ref="E107:N107"/>
    <mergeCell ref="O107:X107"/>
    <mergeCell ref="Y107:AB107"/>
    <mergeCell ref="AC107:AD107"/>
    <mergeCell ref="AE107:AH107"/>
    <mergeCell ref="AI107:AM107"/>
    <mergeCell ref="AN107:AQ107"/>
    <mergeCell ref="AR107:AV107"/>
    <mergeCell ref="AW107:AZ107"/>
    <mergeCell ref="BA107:BE107"/>
    <mergeCell ref="C106:D106"/>
    <mergeCell ref="E106:N106"/>
    <mergeCell ref="O106:X106"/>
    <mergeCell ref="Y106:AB106"/>
    <mergeCell ref="AC106:AD106"/>
    <mergeCell ref="AE106:AH106"/>
    <mergeCell ref="AI106:AM106"/>
    <mergeCell ref="AN106:AQ106"/>
    <mergeCell ref="AR106:AV106"/>
    <mergeCell ref="AW108:AZ108"/>
    <mergeCell ref="BA108:BE108"/>
    <mergeCell ref="C109:D109"/>
    <mergeCell ref="E109:N109"/>
    <mergeCell ref="O109:X109"/>
    <mergeCell ref="Y109:AB109"/>
    <mergeCell ref="AC109:AD109"/>
    <mergeCell ref="AE109:AH109"/>
    <mergeCell ref="AI109:AM109"/>
    <mergeCell ref="AN109:AQ109"/>
    <mergeCell ref="AR109:AV109"/>
    <mergeCell ref="AW109:AZ109"/>
    <mergeCell ref="BA109:BE109"/>
    <mergeCell ref="C108:D108"/>
    <mergeCell ref="E108:N108"/>
    <mergeCell ref="O108:X108"/>
    <mergeCell ref="Y108:AB108"/>
    <mergeCell ref="AC108:AD108"/>
    <mergeCell ref="AE108:AH108"/>
    <mergeCell ref="AI108:AM108"/>
    <mergeCell ref="AN108:AQ108"/>
    <mergeCell ref="AR108:AV108"/>
    <mergeCell ref="AW110:AZ110"/>
    <mergeCell ref="BA110:BE110"/>
    <mergeCell ref="C111:D111"/>
    <mergeCell ref="E111:N111"/>
    <mergeCell ref="O111:X111"/>
    <mergeCell ref="Y111:AB111"/>
    <mergeCell ref="AC111:AD111"/>
    <mergeCell ref="AE111:AH111"/>
    <mergeCell ref="AI111:AM111"/>
    <mergeCell ref="AN111:AQ111"/>
    <mergeCell ref="AR111:AV111"/>
    <mergeCell ref="AW111:AZ111"/>
    <mergeCell ref="BA111:BE111"/>
    <mergeCell ref="C110:D110"/>
    <mergeCell ref="E110:N110"/>
    <mergeCell ref="O110:X110"/>
    <mergeCell ref="Y110:AB110"/>
    <mergeCell ref="AC110:AD110"/>
    <mergeCell ref="AE110:AH110"/>
    <mergeCell ref="AI110:AM110"/>
    <mergeCell ref="AN110:AQ110"/>
    <mergeCell ref="AR110:AV110"/>
    <mergeCell ref="AW112:AZ112"/>
    <mergeCell ref="BA112:BE112"/>
    <mergeCell ref="C113:D113"/>
    <mergeCell ref="E113:N113"/>
    <mergeCell ref="O113:X113"/>
    <mergeCell ref="Y113:AB113"/>
    <mergeCell ref="AC113:AD113"/>
    <mergeCell ref="AE113:AH113"/>
    <mergeCell ref="AI113:AM113"/>
    <mergeCell ref="AN113:AQ113"/>
    <mergeCell ref="AR113:AV113"/>
    <mergeCell ref="AW113:AZ113"/>
    <mergeCell ref="BA113:BE113"/>
    <mergeCell ref="C112:D112"/>
    <mergeCell ref="E112:N112"/>
    <mergeCell ref="O112:X112"/>
    <mergeCell ref="Y112:AB112"/>
    <mergeCell ref="AC112:AD112"/>
    <mergeCell ref="AE112:AH112"/>
    <mergeCell ref="AI112:AM112"/>
    <mergeCell ref="AN112:AQ112"/>
    <mergeCell ref="AR112:AV112"/>
    <mergeCell ref="AW114:AZ114"/>
    <mergeCell ref="BA114:BE114"/>
    <mergeCell ref="C115:D115"/>
    <mergeCell ref="E115:N115"/>
    <mergeCell ref="O115:X115"/>
    <mergeCell ref="Y115:AB115"/>
    <mergeCell ref="AC115:AD115"/>
    <mergeCell ref="AE115:AH115"/>
    <mergeCell ref="AI115:AM115"/>
    <mergeCell ref="AN115:AQ115"/>
    <mergeCell ref="AR115:AV115"/>
    <mergeCell ref="AW115:AZ115"/>
    <mergeCell ref="BA115:BE115"/>
    <mergeCell ref="C114:D114"/>
    <mergeCell ref="E114:N114"/>
    <mergeCell ref="O114:X114"/>
    <mergeCell ref="Y114:AB114"/>
    <mergeCell ref="AC114:AD114"/>
    <mergeCell ref="AE114:AH114"/>
    <mergeCell ref="AI114:AM114"/>
    <mergeCell ref="AN114:AQ114"/>
    <mergeCell ref="AR114:AV114"/>
    <mergeCell ref="AW116:AZ116"/>
    <mergeCell ref="BA116:BE116"/>
    <mergeCell ref="C117:D117"/>
    <mergeCell ref="E117:N117"/>
    <mergeCell ref="O117:X117"/>
    <mergeCell ref="Y117:AB117"/>
    <mergeCell ref="AC117:AD117"/>
    <mergeCell ref="AE117:AH117"/>
    <mergeCell ref="AI117:AM117"/>
    <mergeCell ref="AN117:AQ117"/>
    <mergeCell ref="AR117:AV117"/>
    <mergeCell ref="AW117:AZ117"/>
    <mergeCell ref="BA117:BE117"/>
    <mergeCell ref="C116:D116"/>
    <mergeCell ref="E116:N116"/>
    <mergeCell ref="O116:X116"/>
    <mergeCell ref="Y116:AB116"/>
    <mergeCell ref="AC116:AD116"/>
    <mergeCell ref="AE116:AH116"/>
    <mergeCell ref="AI116:AM116"/>
    <mergeCell ref="AN116:AQ116"/>
    <mergeCell ref="AR116:AV116"/>
    <mergeCell ref="AW118:AZ118"/>
    <mergeCell ref="BA118:BE118"/>
    <mergeCell ref="C119:D119"/>
    <mergeCell ref="E119:N119"/>
    <mergeCell ref="O119:X119"/>
    <mergeCell ref="Y119:AB119"/>
    <mergeCell ref="AC119:AD119"/>
    <mergeCell ref="AE119:AH119"/>
    <mergeCell ref="AI119:AM119"/>
    <mergeCell ref="AN119:AQ119"/>
    <mergeCell ref="AR119:AV119"/>
    <mergeCell ref="AW119:AZ119"/>
    <mergeCell ref="BA119:BE119"/>
    <mergeCell ref="C118:D118"/>
    <mergeCell ref="E118:N118"/>
    <mergeCell ref="O118:X118"/>
    <mergeCell ref="Y118:AB118"/>
    <mergeCell ref="AC118:AD118"/>
    <mergeCell ref="AE118:AH118"/>
    <mergeCell ref="AI118:AM118"/>
    <mergeCell ref="AN118:AQ118"/>
    <mergeCell ref="AR118:AV118"/>
    <mergeCell ref="AW120:AZ120"/>
    <mergeCell ref="BA120:BE120"/>
    <mergeCell ref="C121:D121"/>
    <mergeCell ref="E121:N121"/>
    <mergeCell ref="O121:X121"/>
    <mergeCell ref="Y121:AB121"/>
    <mergeCell ref="AC121:AD121"/>
    <mergeCell ref="AE121:AH121"/>
    <mergeCell ref="AI121:AM121"/>
    <mergeCell ref="AN121:AQ121"/>
    <mergeCell ref="AR121:AV121"/>
    <mergeCell ref="AW121:AZ121"/>
    <mergeCell ref="BA121:BE121"/>
    <mergeCell ref="C120:D120"/>
    <mergeCell ref="E120:N120"/>
    <mergeCell ref="O120:X120"/>
    <mergeCell ref="Y120:AB120"/>
    <mergeCell ref="AC120:AD120"/>
    <mergeCell ref="AE120:AH120"/>
    <mergeCell ref="AI120:AM120"/>
    <mergeCell ref="AN120:AQ120"/>
    <mergeCell ref="AR120:AV120"/>
    <mergeCell ref="AW122:AZ122"/>
    <mergeCell ref="BA122:BE122"/>
    <mergeCell ref="C123:D123"/>
    <mergeCell ref="E123:N123"/>
    <mergeCell ref="O123:X123"/>
    <mergeCell ref="Y123:AB123"/>
    <mergeCell ref="AC123:AD123"/>
    <mergeCell ref="AE123:AH123"/>
    <mergeCell ref="AI123:AM123"/>
    <mergeCell ref="AN123:AQ123"/>
    <mergeCell ref="AR123:AV123"/>
    <mergeCell ref="AW123:AZ123"/>
    <mergeCell ref="BA123:BE123"/>
    <mergeCell ref="C122:D122"/>
    <mergeCell ref="E122:N122"/>
    <mergeCell ref="O122:X122"/>
    <mergeCell ref="Y122:AB122"/>
    <mergeCell ref="AC122:AD122"/>
    <mergeCell ref="AE122:AH122"/>
    <mergeCell ref="AI122:AM122"/>
    <mergeCell ref="AN122:AQ122"/>
    <mergeCell ref="AR122:AV122"/>
    <mergeCell ref="AW124:AZ124"/>
    <mergeCell ref="BA124:BE124"/>
    <mergeCell ref="C125:D125"/>
    <mergeCell ref="E125:N125"/>
    <mergeCell ref="O125:X125"/>
    <mergeCell ref="Y125:AB125"/>
    <mergeCell ref="AC125:AD125"/>
    <mergeCell ref="AE125:AH125"/>
    <mergeCell ref="AI125:AM125"/>
    <mergeCell ref="AN125:AQ125"/>
    <mergeCell ref="AR125:AV125"/>
    <mergeCell ref="AW125:AZ125"/>
    <mergeCell ref="BA125:BE125"/>
    <mergeCell ref="C124:D124"/>
    <mergeCell ref="E124:N124"/>
    <mergeCell ref="O124:X124"/>
    <mergeCell ref="Y124:AB124"/>
    <mergeCell ref="AC124:AD124"/>
    <mergeCell ref="AE124:AH124"/>
    <mergeCell ref="AI124:AM124"/>
    <mergeCell ref="AN124:AQ124"/>
    <mergeCell ref="AR124:AV124"/>
    <mergeCell ref="AW126:AZ126"/>
    <mergeCell ref="BA126:BE126"/>
    <mergeCell ref="C127:D127"/>
    <mergeCell ref="E127:N127"/>
    <mergeCell ref="O127:X127"/>
    <mergeCell ref="Y127:AB127"/>
    <mergeCell ref="AC127:AD127"/>
    <mergeCell ref="AE127:AH127"/>
    <mergeCell ref="AI127:AM127"/>
    <mergeCell ref="AN127:AQ127"/>
    <mergeCell ref="AR127:AV127"/>
    <mergeCell ref="AW127:AZ127"/>
    <mergeCell ref="BA127:BE127"/>
    <mergeCell ref="C126:D126"/>
    <mergeCell ref="E126:N126"/>
    <mergeCell ref="O126:X126"/>
    <mergeCell ref="Y126:AB126"/>
    <mergeCell ref="AC126:AD126"/>
    <mergeCell ref="AE126:AH126"/>
    <mergeCell ref="AI126:AM126"/>
    <mergeCell ref="AN126:AQ126"/>
    <mergeCell ref="AR126:AV126"/>
    <mergeCell ref="AW128:AZ128"/>
    <mergeCell ref="BA128:BE128"/>
    <mergeCell ref="C129:D129"/>
    <mergeCell ref="E129:N129"/>
    <mergeCell ref="O129:X129"/>
    <mergeCell ref="Y129:AB129"/>
    <mergeCell ref="AC129:AD129"/>
    <mergeCell ref="AE129:AH129"/>
    <mergeCell ref="AI129:AM129"/>
    <mergeCell ref="AN129:AQ129"/>
    <mergeCell ref="AR129:AV129"/>
    <mergeCell ref="AW129:AZ129"/>
    <mergeCell ref="BA129:BE129"/>
    <mergeCell ref="C128:D128"/>
    <mergeCell ref="E128:N128"/>
    <mergeCell ref="O128:X128"/>
    <mergeCell ref="Y128:AB128"/>
    <mergeCell ref="AC128:AD128"/>
    <mergeCell ref="AE128:AH128"/>
    <mergeCell ref="AI128:AM128"/>
    <mergeCell ref="AN128:AQ128"/>
    <mergeCell ref="AR128:AV128"/>
    <mergeCell ref="AW130:AZ130"/>
    <mergeCell ref="BA130:BE130"/>
    <mergeCell ref="C131:D131"/>
    <mergeCell ref="E131:N131"/>
    <mergeCell ref="O131:X131"/>
    <mergeCell ref="Y131:AB131"/>
    <mergeCell ref="AC131:AD131"/>
    <mergeCell ref="AE131:AH131"/>
    <mergeCell ref="AI131:AM131"/>
    <mergeCell ref="AN131:AQ131"/>
    <mergeCell ref="AR131:AV131"/>
    <mergeCell ref="AW131:AZ131"/>
    <mergeCell ref="BA131:BE131"/>
    <mergeCell ref="C130:D130"/>
    <mergeCell ref="E130:N130"/>
    <mergeCell ref="O130:X130"/>
    <mergeCell ref="Y130:AB130"/>
    <mergeCell ref="AC130:AD130"/>
    <mergeCell ref="AE130:AH130"/>
    <mergeCell ref="AI130:AM130"/>
    <mergeCell ref="AN130:AQ130"/>
    <mergeCell ref="AR130:AV130"/>
    <mergeCell ref="AW132:AZ132"/>
    <mergeCell ref="BA132:BE132"/>
    <mergeCell ref="C133:D133"/>
    <mergeCell ref="E133:N133"/>
    <mergeCell ref="O133:X133"/>
    <mergeCell ref="Y133:AB133"/>
    <mergeCell ref="AC133:AD133"/>
    <mergeCell ref="AE133:AH133"/>
    <mergeCell ref="AI133:AM133"/>
    <mergeCell ref="AN133:AQ133"/>
    <mergeCell ref="AR133:AV133"/>
    <mergeCell ref="AW133:AZ133"/>
    <mergeCell ref="BA133:BE133"/>
    <mergeCell ref="C132:D132"/>
    <mergeCell ref="E132:N132"/>
    <mergeCell ref="O132:X132"/>
    <mergeCell ref="Y132:AB132"/>
    <mergeCell ref="AC132:AD132"/>
    <mergeCell ref="AE132:AH132"/>
    <mergeCell ref="AI132:AM132"/>
    <mergeCell ref="AN132:AQ132"/>
    <mergeCell ref="AR132:AV132"/>
    <mergeCell ref="E136:N136"/>
    <mergeCell ref="O136:X136"/>
    <mergeCell ref="Y136:AB136"/>
    <mergeCell ref="AC136:AD136"/>
    <mergeCell ref="AE136:AH136"/>
    <mergeCell ref="AI136:AM136"/>
    <mergeCell ref="AN136:AQ136"/>
    <mergeCell ref="AR136:AV136"/>
    <mergeCell ref="AW134:AZ134"/>
    <mergeCell ref="BA134:BE134"/>
    <mergeCell ref="C135:D135"/>
    <mergeCell ref="E135:N135"/>
    <mergeCell ref="O135:X135"/>
    <mergeCell ref="Y135:AB135"/>
    <mergeCell ref="AC135:AD135"/>
    <mergeCell ref="AE135:AH135"/>
    <mergeCell ref="AI135:AM135"/>
    <mergeCell ref="AN135:AQ135"/>
    <mergeCell ref="AR135:AV135"/>
    <mergeCell ref="AW135:AZ135"/>
    <mergeCell ref="BA135:BE135"/>
    <mergeCell ref="C134:D134"/>
    <mergeCell ref="E134:N134"/>
    <mergeCell ref="O134:X134"/>
    <mergeCell ref="Y134:AB134"/>
    <mergeCell ref="AC134:AD134"/>
    <mergeCell ref="AE134:AH134"/>
    <mergeCell ref="AI134:AM134"/>
    <mergeCell ref="AN134:AQ134"/>
    <mergeCell ref="AR134:AV134"/>
    <mergeCell ref="AE140:AH140"/>
    <mergeCell ref="AI140:AM140"/>
    <mergeCell ref="AN140:AQ140"/>
    <mergeCell ref="AR140:AV140"/>
    <mergeCell ref="AI139:AM139"/>
    <mergeCell ref="AN139:AQ139"/>
    <mergeCell ref="AR139:AV139"/>
    <mergeCell ref="AW139:AZ139"/>
    <mergeCell ref="BA139:BE139"/>
    <mergeCell ref="C138:D138"/>
    <mergeCell ref="E138:N138"/>
    <mergeCell ref="O138:X138"/>
    <mergeCell ref="Y138:AB138"/>
    <mergeCell ref="AC138:AD138"/>
    <mergeCell ref="AE138:AH138"/>
    <mergeCell ref="AI138:AM138"/>
    <mergeCell ref="AN138:AQ138"/>
    <mergeCell ref="AR138:AV138"/>
    <mergeCell ref="C140:D140"/>
    <mergeCell ref="E140:N140"/>
    <mergeCell ref="O140:X140"/>
    <mergeCell ref="Y140:AB140"/>
    <mergeCell ref="AC140:AD140"/>
    <mergeCell ref="AW140:AZ140"/>
    <mergeCell ref="BA140:BE140"/>
    <mergeCell ref="O60:X60"/>
    <mergeCell ref="O61:X61"/>
    <mergeCell ref="O72:X72"/>
    <mergeCell ref="O73:X73"/>
    <mergeCell ref="C3:R3"/>
    <mergeCell ref="E24:N24"/>
    <mergeCell ref="E25:N25"/>
    <mergeCell ref="E26:N26"/>
    <mergeCell ref="E27:N27"/>
    <mergeCell ref="E28:N28"/>
    <mergeCell ref="AW138:AZ138"/>
    <mergeCell ref="BA138:BE138"/>
    <mergeCell ref="C139:D139"/>
    <mergeCell ref="E139:N139"/>
    <mergeCell ref="O139:X139"/>
    <mergeCell ref="Y139:AB139"/>
    <mergeCell ref="AC139:AD139"/>
    <mergeCell ref="AE139:AH139"/>
    <mergeCell ref="AW136:AZ136"/>
    <mergeCell ref="BA136:BE136"/>
    <mergeCell ref="C137:D137"/>
    <mergeCell ref="E137:N137"/>
    <mergeCell ref="O137:X137"/>
    <mergeCell ref="Y137:AB137"/>
    <mergeCell ref="AC137:AD137"/>
    <mergeCell ref="AE137:AH137"/>
    <mergeCell ref="AI137:AM137"/>
    <mergeCell ref="AN137:AQ137"/>
    <mergeCell ref="AR137:AV137"/>
    <mergeCell ref="AW137:AZ137"/>
    <mergeCell ref="BA137:BE137"/>
    <mergeCell ref="C136:D136"/>
  </mergeCells>
  <phoneticPr fontId="1"/>
  <dataValidations count="4">
    <dataValidation type="list" allowBlank="1" showInputMessage="1" showErrorMessage="1" sqref="I15:K15" xr:uid="{00000000-0002-0000-0200-000000000000}">
      <formula1>"5日,10日,15日,20日,25日,末日"</formula1>
    </dataValidation>
    <dataValidation type="list" allowBlank="1" showInputMessage="1" showErrorMessage="1" sqref="R15:S15" xr:uid="{00000000-0002-0000-0200-000001000000}">
      <formula1>"5%,10%,15%,20%,25%,30%,35%,40%,45%,50%,55%,60%,65%,70%,75%,80%,85%,90%,95%,100%"</formula1>
    </dataValidation>
    <dataValidation type="list" allowBlank="1" showInputMessage="1" showErrorMessage="1" sqref="L16:P17" xr:uid="{00000000-0002-0000-0200-000002000000}">
      <formula1>"翌月5日,翌月10日,翌月15日,翌月20日,翌月25日,翌月末日,翌々月5日,翌々月10日,翌々月15日,翌々月20日,翌々月25日,翌々月末日"</formula1>
    </dataValidation>
    <dataValidation type="list" allowBlank="1" showInputMessage="1" showErrorMessage="1" sqref="R16:U16" xr:uid="{00000000-0002-0000-0200-000003000000}">
      <formula1>"0%,5%,10%,15%,20%,25%,30%,35%,40%,45%,50%,55%,60%,65%,70%,75%,80%,85%,90%,95%,100%"</formula1>
    </dataValidation>
  </dataValidations>
  <printOptions horizontalCentered="1"/>
  <pageMargins left="0.39370078740157483" right="0.39370078740157483" top="0.78740157480314965" bottom="0.39370078740157483" header="0.31496062992125984" footer="0.31496062992125984"/>
  <pageSetup paperSize="9" fitToHeight="0" orientation="landscape"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C1:BH271"/>
  <sheetViews>
    <sheetView showGridLines="0" showZeros="0" view="pageBreakPreview" zoomScaleNormal="100" zoomScaleSheetLayoutView="100" workbookViewId="0">
      <pane ySplit="20" topLeftCell="A21" activePane="bottomLeft" state="frozen"/>
      <selection activeCell="O38" sqref="O38:X38"/>
      <selection pane="bottomLeft" activeCell="X7" sqref="X7:AM7"/>
    </sheetView>
  </sheetViews>
  <sheetFormatPr defaultRowHeight="12"/>
  <cols>
    <col min="1" max="2" width="1.25" style="1" customWidth="1"/>
    <col min="3" max="57" width="2.5" style="1" customWidth="1"/>
    <col min="58" max="58" width="1.25" style="1" customWidth="1"/>
    <col min="59" max="59" width="2.5" style="1" customWidth="1"/>
    <col min="60" max="16384" width="9" style="1"/>
  </cols>
  <sheetData>
    <row r="1" spans="3:60" ht="7.5" customHeight="1"/>
    <row r="2" spans="3:60" ht="12" customHeight="1">
      <c r="C2" s="3"/>
      <c r="D2" s="3"/>
      <c r="E2" s="3"/>
      <c r="F2" s="3"/>
      <c r="G2" s="3"/>
      <c r="H2" s="3"/>
      <c r="I2" s="3"/>
      <c r="J2" s="3"/>
      <c r="K2" s="3"/>
      <c r="L2" s="3"/>
      <c r="M2" s="3"/>
      <c r="N2" s="3"/>
      <c r="O2" s="3"/>
      <c r="P2" s="3"/>
      <c r="Q2" s="3"/>
      <c r="R2" s="3"/>
      <c r="S2" s="3"/>
      <c r="T2" s="3"/>
      <c r="U2" s="3"/>
      <c r="V2" s="3"/>
      <c r="W2" s="381" t="s">
        <v>59</v>
      </c>
      <c r="X2" s="381"/>
      <c r="Y2" s="381"/>
      <c r="Z2" s="381"/>
      <c r="AA2" s="381"/>
      <c r="AB2" s="381"/>
      <c r="AC2" s="381"/>
      <c r="AD2" s="381"/>
      <c r="AE2" s="381"/>
      <c r="AF2" s="381"/>
      <c r="AG2" s="381"/>
      <c r="AH2" s="381"/>
      <c r="AI2" s="381"/>
      <c r="AJ2" s="381"/>
      <c r="AK2" s="381"/>
      <c r="AL2" s="3"/>
      <c r="AM2" s="3"/>
      <c r="AN2" s="3"/>
      <c r="AO2" s="3"/>
      <c r="AP2" s="3"/>
      <c r="AQ2" s="3"/>
      <c r="AR2" s="3"/>
      <c r="AS2" s="3"/>
      <c r="AT2" s="3"/>
      <c r="AU2" s="3"/>
      <c r="AV2" s="3"/>
      <c r="AW2" s="3"/>
      <c r="AX2" s="3"/>
      <c r="AY2" s="3"/>
      <c r="AZ2" s="3"/>
      <c r="BA2" s="3"/>
      <c r="BB2" s="3"/>
      <c r="BC2" s="3"/>
      <c r="BD2" s="3"/>
      <c r="BE2" s="3"/>
    </row>
    <row r="3" spans="3:60" ht="12" customHeight="1">
      <c r="C3" s="183">
        <f>見積書!C4</f>
        <v>0</v>
      </c>
      <c r="D3" s="183"/>
      <c r="E3" s="183"/>
      <c r="F3" s="183"/>
      <c r="G3" s="183"/>
      <c r="H3" s="183"/>
      <c r="I3" s="183"/>
      <c r="J3" s="183"/>
      <c r="K3" s="183"/>
      <c r="L3" s="183"/>
      <c r="M3" s="183"/>
      <c r="N3" s="183"/>
      <c r="O3" s="183"/>
      <c r="P3" s="183"/>
      <c r="Q3" s="183"/>
      <c r="R3" s="183"/>
      <c r="S3" s="3"/>
      <c r="T3" s="3"/>
      <c r="U3" s="3"/>
      <c r="V3" s="3"/>
      <c r="W3" s="381"/>
      <c r="X3" s="381"/>
      <c r="Y3" s="381"/>
      <c r="Z3" s="381"/>
      <c r="AA3" s="381"/>
      <c r="AB3" s="381"/>
      <c r="AC3" s="381"/>
      <c r="AD3" s="381"/>
      <c r="AE3" s="381"/>
      <c r="AF3" s="381"/>
      <c r="AG3" s="381"/>
      <c r="AH3" s="381"/>
      <c r="AI3" s="381"/>
      <c r="AJ3" s="381"/>
      <c r="AK3" s="381"/>
      <c r="AL3" s="3"/>
      <c r="AM3" s="3"/>
      <c r="AN3" s="3"/>
      <c r="AO3" s="3"/>
      <c r="AP3" s="3"/>
      <c r="AQ3" s="3"/>
      <c r="AR3" s="3"/>
      <c r="AS3" s="3"/>
      <c r="AT3" s="3"/>
      <c r="AU3" s="3"/>
      <c r="AV3" s="3"/>
      <c r="AW3" s="3"/>
      <c r="AX3" s="3"/>
      <c r="AY3" s="3"/>
      <c r="AZ3" s="3"/>
      <c r="BA3" s="3"/>
      <c r="BB3" s="3"/>
      <c r="BC3" s="3"/>
      <c r="BD3" s="3"/>
      <c r="BE3" s="3"/>
      <c r="BH3" s="19" t="s">
        <v>100</v>
      </c>
    </row>
    <row r="4" spans="3:60" ht="12" customHeight="1">
      <c r="D4" s="382" t="str">
        <f>見積書!D5</f>
        <v>鶴美建設株式会社</v>
      </c>
      <c r="E4" s="382"/>
      <c r="F4" s="382"/>
      <c r="G4" s="382"/>
      <c r="H4" s="382"/>
      <c r="I4" s="382"/>
      <c r="J4" s="382"/>
      <c r="K4" s="382"/>
      <c r="L4" s="382"/>
      <c r="M4" s="382"/>
      <c r="N4" s="382"/>
      <c r="O4" s="382"/>
      <c r="P4" s="382"/>
      <c r="Q4" s="382"/>
      <c r="X4" s="383" t="s">
        <v>58</v>
      </c>
      <c r="Y4" s="383"/>
      <c r="Z4" s="383"/>
      <c r="AA4" s="383"/>
      <c r="AB4" s="384"/>
      <c r="AC4" s="384"/>
      <c r="AD4" s="384"/>
      <c r="AE4" s="384"/>
      <c r="AF4" s="384"/>
      <c r="AG4" s="384"/>
      <c r="AH4" s="384"/>
      <c r="AI4" s="384"/>
      <c r="AJ4" s="384"/>
      <c r="AK4" s="384"/>
      <c r="AP4" s="568" t="s">
        <v>67</v>
      </c>
      <c r="AQ4" s="368"/>
      <c r="AR4" s="368"/>
      <c r="AS4" s="368"/>
      <c r="AT4" s="368"/>
      <c r="AU4" s="369"/>
      <c r="AV4" s="373"/>
      <c r="AW4" s="374"/>
      <c r="AX4" s="374"/>
      <c r="AY4" s="374"/>
      <c r="AZ4" s="374"/>
      <c r="BA4" s="374"/>
      <c r="BB4" s="374"/>
      <c r="BC4" s="353" t="s">
        <v>128</v>
      </c>
      <c r="BD4" s="354"/>
      <c r="BE4" s="355"/>
      <c r="BH4" s="1" t="s">
        <v>112</v>
      </c>
    </row>
    <row r="5" spans="3:60" ht="12" customHeight="1">
      <c r="D5" s="382"/>
      <c r="E5" s="382"/>
      <c r="F5" s="382"/>
      <c r="G5" s="382"/>
      <c r="H5" s="382"/>
      <c r="I5" s="382"/>
      <c r="J5" s="382"/>
      <c r="K5" s="382"/>
      <c r="L5" s="382"/>
      <c r="M5" s="382"/>
      <c r="N5" s="382"/>
      <c r="O5" s="382"/>
      <c r="P5" s="382"/>
      <c r="Q5" s="382"/>
      <c r="R5" s="383" t="s">
        <v>28</v>
      </c>
      <c r="S5" s="383"/>
      <c r="X5" s="383"/>
      <c r="Y5" s="383"/>
      <c r="Z5" s="383"/>
      <c r="AA5" s="383"/>
      <c r="AB5" s="384"/>
      <c r="AC5" s="384"/>
      <c r="AD5" s="384"/>
      <c r="AE5" s="384"/>
      <c r="AF5" s="384"/>
      <c r="AG5" s="384"/>
      <c r="AH5" s="384"/>
      <c r="AI5" s="384"/>
      <c r="AJ5" s="384"/>
      <c r="AK5" s="384"/>
      <c r="AP5" s="370"/>
      <c r="AQ5" s="371"/>
      <c r="AR5" s="371"/>
      <c r="AS5" s="371"/>
      <c r="AT5" s="371"/>
      <c r="AU5" s="372"/>
      <c r="AV5" s="376"/>
      <c r="AW5" s="377"/>
      <c r="AX5" s="377"/>
      <c r="AY5" s="377"/>
      <c r="AZ5" s="377"/>
      <c r="BA5" s="377"/>
      <c r="BB5" s="377"/>
      <c r="BC5" s="395" t="s">
        <v>68</v>
      </c>
      <c r="BD5" s="396"/>
      <c r="BE5" s="397"/>
    </row>
    <row r="6" spans="3:60" ht="12" customHeight="1">
      <c r="G6" s="389" t="s">
        <v>46</v>
      </c>
      <c r="H6" s="389"/>
      <c r="I6" s="389"/>
      <c r="J6" s="389"/>
      <c r="K6" s="389"/>
      <c r="L6" s="389"/>
      <c r="M6" s="389"/>
      <c r="N6" s="389"/>
      <c r="O6" s="389"/>
      <c r="P6" s="389"/>
      <c r="Q6" s="389"/>
      <c r="R6" s="389"/>
      <c r="S6" s="389"/>
      <c r="T6" s="389"/>
      <c r="X6" s="390" t="s">
        <v>17</v>
      </c>
      <c r="Y6" s="391"/>
      <c r="Z6" s="391"/>
      <c r="AA6" s="391"/>
      <c r="AB6" s="391"/>
      <c r="AC6" s="391"/>
      <c r="AD6" s="391"/>
      <c r="AE6" s="391"/>
      <c r="AF6" s="391"/>
      <c r="AG6" s="391"/>
      <c r="AH6" s="391"/>
      <c r="AI6" s="391"/>
      <c r="AJ6" s="391"/>
      <c r="AK6" s="391"/>
      <c r="AL6" s="391"/>
      <c r="AM6" s="392"/>
      <c r="AP6" s="568" t="s">
        <v>66</v>
      </c>
      <c r="AQ6" s="368"/>
      <c r="AR6" s="368"/>
      <c r="AS6" s="368"/>
      <c r="AT6" s="368"/>
      <c r="AU6" s="369"/>
      <c r="AV6" s="570" t="s">
        <v>105</v>
      </c>
      <c r="AW6" s="571"/>
      <c r="AX6" s="571"/>
      <c r="AY6" s="571"/>
      <c r="AZ6" s="12"/>
      <c r="BA6" s="13"/>
      <c r="BB6" s="13"/>
      <c r="BC6" s="13"/>
      <c r="BD6" s="13"/>
      <c r="BE6" s="14"/>
      <c r="BH6" s="1" t="s">
        <v>113</v>
      </c>
    </row>
    <row r="7" spans="3:60" ht="12" customHeight="1">
      <c r="G7" s="389"/>
      <c r="H7" s="389"/>
      <c r="I7" s="389"/>
      <c r="J7" s="389"/>
      <c r="K7" s="389"/>
      <c r="L7" s="389"/>
      <c r="M7" s="389"/>
      <c r="N7" s="389"/>
      <c r="O7" s="389"/>
      <c r="P7" s="389"/>
      <c r="Q7" s="389"/>
      <c r="R7" s="389"/>
      <c r="S7" s="389"/>
      <c r="T7" s="389"/>
      <c r="X7" s="358">
        <f>見積書!AO6</f>
        <v>0</v>
      </c>
      <c r="Y7" s="359"/>
      <c r="Z7" s="359"/>
      <c r="AA7" s="359"/>
      <c r="AB7" s="359"/>
      <c r="AC7" s="359"/>
      <c r="AD7" s="359"/>
      <c r="AE7" s="359"/>
      <c r="AF7" s="359"/>
      <c r="AG7" s="359"/>
      <c r="AH7" s="359"/>
      <c r="AI7" s="359"/>
      <c r="AJ7" s="359"/>
      <c r="AK7" s="359"/>
      <c r="AL7" s="359"/>
      <c r="AM7" s="360"/>
      <c r="AP7" s="370"/>
      <c r="AQ7" s="371"/>
      <c r="AR7" s="371"/>
      <c r="AS7" s="371"/>
      <c r="AT7" s="371"/>
      <c r="AU7" s="372"/>
      <c r="AV7" s="400" t="s">
        <v>106</v>
      </c>
      <c r="AW7" s="401"/>
      <c r="AX7" s="401"/>
      <c r="AY7" s="401"/>
      <c r="AZ7" s="15"/>
      <c r="BA7" s="16"/>
      <c r="BB7" s="16"/>
      <c r="BC7" s="16"/>
      <c r="BD7" s="16"/>
      <c r="BE7" s="17"/>
      <c r="BH7" s="1" t="s">
        <v>114</v>
      </c>
    </row>
    <row r="8" spans="3:60" ht="12" customHeight="1">
      <c r="D8" s="385" t="s">
        <v>47</v>
      </c>
      <c r="E8" s="385"/>
      <c r="F8" s="385"/>
      <c r="G8" s="385"/>
      <c r="H8" s="387">
        <f>見積書!K9</f>
        <v>0</v>
      </c>
      <c r="I8" s="387"/>
      <c r="J8" s="387"/>
      <c r="K8" s="387"/>
      <c r="L8" s="387"/>
      <c r="M8" s="387"/>
      <c r="N8" s="387"/>
      <c r="O8" s="387"/>
      <c r="P8" s="387"/>
      <c r="Q8" s="387"/>
      <c r="R8" s="387"/>
      <c r="S8" s="387"/>
      <c r="T8" s="387"/>
      <c r="U8" s="387"/>
      <c r="X8" s="358">
        <f>見積書!AO7</f>
        <v>0</v>
      </c>
      <c r="Y8" s="359"/>
      <c r="Z8" s="359"/>
      <c r="AA8" s="359"/>
      <c r="AB8" s="359"/>
      <c r="AC8" s="359"/>
      <c r="AD8" s="359"/>
      <c r="AE8" s="359"/>
      <c r="AF8" s="359"/>
      <c r="AG8" s="359"/>
      <c r="AH8" s="359"/>
      <c r="AI8" s="359"/>
      <c r="AJ8" s="359"/>
      <c r="AK8" s="359"/>
      <c r="AL8" s="359"/>
      <c r="AM8" s="360"/>
      <c r="AP8" s="568" t="s">
        <v>65</v>
      </c>
      <c r="AQ8" s="368"/>
      <c r="AR8" s="368"/>
      <c r="AS8" s="368"/>
      <c r="AT8" s="368"/>
      <c r="AU8" s="369"/>
      <c r="AV8" s="584"/>
      <c r="AW8" s="585"/>
      <c r="AX8" s="582" t="s">
        <v>63</v>
      </c>
      <c r="AY8" s="353"/>
      <c r="AZ8" s="353"/>
      <c r="BA8" s="353"/>
      <c r="BB8" s="353" t="s">
        <v>64</v>
      </c>
      <c r="BC8" s="353"/>
      <c r="BD8" s="353"/>
      <c r="BE8" s="580"/>
    </row>
    <row r="9" spans="3:60" ht="12" customHeight="1">
      <c r="D9" s="386"/>
      <c r="E9" s="386"/>
      <c r="F9" s="386"/>
      <c r="G9" s="386"/>
      <c r="H9" s="388"/>
      <c r="I9" s="388"/>
      <c r="J9" s="388"/>
      <c r="K9" s="388"/>
      <c r="L9" s="388"/>
      <c r="M9" s="388"/>
      <c r="N9" s="388"/>
      <c r="O9" s="388"/>
      <c r="P9" s="388"/>
      <c r="Q9" s="388"/>
      <c r="R9" s="388"/>
      <c r="S9" s="388"/>
      <c r="T9" s="388"/>
      <c r="U9" s="388"/>
      <c r="X9" s="358">
        <f>見積書!AO8</f>
        <v>0</v>
      </c>
      <c r="Y9" s="359"/>
      <c r="Z9" s="359"/>
      <c r="AA9" s="359"/>
      <c r="AB9" s="359"/>
      <c r="AC9" s="359"/>
      <c r="AD9" s="359"/>
      <c r="AE9" s="359"/>
      <c r="AF9" s="359"/>
      <c r="AG9" s="359"/>
      <c r="AH9" s="359"/>
      <c r="AI9" s="359"/>
      <c r="AJ9" s="359"/>
      <c r="AK9" s="359"/>
      <c r="AL9" s="359"/>
      <c r="AM9" s="360"/>
      <c r="AP9" s="370"/>
      <c r="AQ9" s="371"/>
      <c r="AR9" s="371"/>
      <c r="AS9" s="371"/>
      <c r="AT9" s="371"/>
      <c r="AU9" s="372"/>
      <c r="AV9" s="586"/>
      <c r="AW9" s="587"/>
      <c r="AX9" s="583"/>
      <c r="AY9" s="395"/>
      <c r="AZ9" s="395"/>
      <c r="BA9" s="395"/>
      <c r="BB9" s="395"/>
      <c r="BC9" s="395"/>
      <c r="BD9" s="395"/>
      <c r="BE9" s="581"/>
      <c r="BH9" s="1" t="s">
        <v>87</v>
      </c>
    </row>
    <row r="10" spans="3:60" ht="12" customHeight="1">
      <c r="D10" s="365" t="s">
        <v>48</v>
      </c>
      <c r="E10" s="365"/>
      <c r="F10" s="365"/>
      <c r="G10" s="365"/>
      <c r="H10" s="366">
        <f>見積書!K13</f>
        <v>0</v>
      </c>
      <c r="I10" s="366"/>
      <c r="J10" s="366"/>
      <c r="K10" s="366"/>
      <c r="L10" s="366"/>
      <c r="Q10" s="4"/>
      <c r="R10" s="4"/>
      <c r="S10" s="4"/>
      <c r="T10" s="4"/>
      <c r="U10" s="4"/>
      <c r="X10" s="358">
        <f>見積書!AO9</f>
        <v>0</v>
      </c>
      <c r="Y10" s="359"/>
      <c r="Z10" s="359"/>
      <c r="AA10" s="359"/>
      <c r="AB10" s="359"/>
      <c r="AC10" s="359"/>
      <c r="AD10" s="359"/>
      <c r="AE10" s="359"/>
      <c r="AF10" s="359"/>
      <c r="AG10" s="359"/>
      <c r="AH10" s="359"/>
      <c r="AI10" s="359"/>
      <c r="AJ10" s="359"/>
      <c r="AK10" s="359"/>
      <c r="AL10" s="359"/>
      <c r="AM10" s="360"/>
      <c r="AP10" s="568" t="s">
        <v>62</v>
      </c>
      <c r="AQ10" s="368"/>
      <c r="AR10" s="368"/>
      <c r="AS10" s="368"/>
      <c r="AT10" s="368"/>
      <c r="AU10" s="369"/>
      <c r="AV10" s="398"/>
      <c r="AW10" s="379"/>
      <c r="AX10" s="379"/>
      <c r="AY10" s="379"/>
      <c r="AZ10" s="379"/>
      <c r="BA10" s="379"/>
      <c r="BB10" s="379"/>
      <c r="BC10" s="379"/>
      <c r="BD10" s="379"/>
      <c r="BE10" s="393"/>
      <c r="BH10" s="1" t="s">
        <v>88</v>
      </c>
    </row>
    <row r="11" spans="3:60" ht="12" customHeight="1">
      <c r="X11" s="358">
        <f>見積書!AO10</f>
        <v>0</v>
      </c>
      <c r="Y11" s="359"/>
      <c r="Z11" s="359"/>
      <c r="AA11" s="359"/>
      <c r="AB11" s="359"/>
      <c r="AC11" s="359"/>
      <c r="AD11" s="359"/>
      <c r="AE11" s="359"/>
      <c r="AF11" s="359"/>
      <c r="AG11" s="359"/>
      <c r="AH11" s="359"/>
      <c r="AI11" s="359"/>
      <c r="AJ11" s="359"/>
      <c r="AK11" s="359"/>
      <c r="AL11" s="359"/>
      <c r="AM11" s="360"/>
      <c r="AP11" s="370"/>
      <c r="AQ11" s="371"/>
      <c r="AR11" s="371"/>
      <c r="AS11" s="371"/>
      <c r="AT11" s="371"/>
      <c r="AU11" s="372"/>
      <c r="AV11" s="399"/>
      <c r="AW11" s="380"/>
      <c r="AX11" s="380"/>
      <c r="AY11" s="380"/>
      <c r="AZ11" s="380"/>
      <c r="BA11" s="380"/>
      <c r="BB11" s="380"/>
      <c r="BC11" s="380"/>
      <c r="BD11" s="380"/>
      <c r="BE11" s="394"/>
    </row>
    <row r="12" spans="3:60" ht="12" customHeight="1">
      <c r="D12" s="361" t="s">
        <v>49</v>
      </c>
      <c r="E12" s="361"/>
      <c r="F12" s="361"/>
      <c r="G12" s="361"/>
      <c r="H12" s="361"/>
      <c r="I12" s="361"/>
      <c r="J12" s="361"/>
      <c r="K12" s="361"/>
      <c r="L12" s="363">
        <f>AI42</f>
        <v>0</v>
      </c>
      <c r="M12" s="363"/>
      <c r="N12" s="363"/>
      <c r="O12" s="363"/>
      <c r="P12" s="363"/>
      <c r="Q12" s="363"/>
      <c r="R12" s="363"/>
      <c r="S12" s="363"/>
      <c r="T12" s="363"/>
      <c r="U12" s="363"/>
      <c r="X12" s="358">
        <f>見積書!AO11</f>
        <v>0</v>
      </c>
      <c r="Y12" s="359"/>
      <c r="Z12" s="359"/>
      <c r="AA12" s="359"/>
      <c r="AB12" s="359"/>
      <c r="AC12" s="359"/>
      <c r="AD12" s="359"/>
      <c r="AE12" s="359"/>
      <c r="AF12" s="359"/>
      <c r="AG12" s="359"/>
      <c r="AH12" s="359"/>
      <c r="AI12" s="359"/>
      <c r="AJ12" s="359"/>
      <c r="AK12" s="359"/>
      <c r="AL12" s="359"/>
      <c r="AM12" s="360"/>
      <c r="AP12" s="367" t="s">
        <v>61</v>
      </c>
      <c r="AQ12" s="368"/>
      <c r="AR12" s="368"/>
      <c r="AS12" s="368"/>
      <c r="AT12" s="368"/>
      <c r="AU12" s="369"/>
      <c r="AV12" s="373"/>
      <c r="AW12" s="374"/>
      <c r="AX12" s="374"/>
      <c r="AY12" s="374"/>
      <c r="AZ12" s="374"/>
      <c r="BA12" s="374"/>
      <c r="BB12" s="374"/>
      <c r="BC12" s="374"/>
      <c r="BD12" s="374"/>
      <c r="BE12" s="375"/>
      <c r="BH12" s="1" t="s">
        <v>115</v>
      </c>
    </row>
    <row r="13" spans="3:60" ht="12" customHeight="1">
      <c r="D13" s="362"/>
      <c r="E13" s="362"/>
      <c r="F13" s="362"/>
      <c r="G13" s="362"/>
      <c r="H13" s="362"/>
      <c r="I13" s="362"/>
      <c r="J13" s="362"/>
      <c r="K13" s="362"/>
      <c r="L13" s="364"/>
      <c r="M13" s="364"/>
      <c r="N13" s="364"/>
      <c r="O13" s="364"/>
      <c r="P13" s="364"/>
      <c r="Q13" s="364"/>
      <c r="R13" s="364"/>
      <c r="S13" s="364"/>
      <c r="T13" s="364"/>
      <c r="U13" s="364"/>
      <c r="X13" s="358">
        <f>見積書!AO12</f>
        <v>0</v>
      </c>
      <c r="Y13" s="359"/>
      <c r="Z13" s="359"/>
      <c r="AA13" s="359"/>
      <c r="AB13" s="359"/>
      <c r="AC13" s="359"/>
      <c r="AD13" s="359"/>
      <c r="AE13" s="359"/>
      <c r="AF13" s="359"/>
      <c r="AG13" s="359"/>
      <c r="AH13" s="359"/>
      <c r="AI13" s="359"/>
      <c r="AJ13" s="359"/>
      <c r="AK13" s="359"/>
      <c r="AL13" s="359"/>
      <c r="AM13" s="360"/>
      <c r="AP13" s="370"/>
      <c r="AQ13" s="371"/>
      <c r="AR13" s="371"/>
      <c r="AS13" s="371"/>
      <c r="AT13" s="371"/>
      <c r="AU13" s="372"/>
      <c r="AV13" s="376"/>
      <c r="AW13" s="377"/>
      <c r="AX13" s="377"/>
      <c r="AY13" s="377"/>
      <c r="AZ13" s="377"/>
      <c r="BA13" s="377"/>
      <c r="BB13" s="377"/>
      <c r="BC13" s="377"/>
      <c r="BD13" s="377"/>
      <c r="BE13" s="378"/>
    </row>
    <row r="14" spans="3:60" ht="12" customHeight="1">
      <c r="X14" s="358">
        <f>見積書!AO13</f>
        <v>0</v>
      </c>
      <c r="Y14" s="359"/>
      <c r="Z14" s="359"/>
      <c r="AA14" s="359"/>
      <c r="AB14" s="359"/>
      <c r="AC14" s="359"/>
      <c r="AD14" s="359"/>
      <c r="AE14" s="359"/>
      <c r="AF14" s="359"/>
      <c r="AG14" s="359"/>
      <c r="AH14" s="359"/>
      <c r="AI14" s="359"/>
      <c r="AJ14" s="359"/>
      <c r="AK14" s="359"/>
      <c r="AL14" s="359"/>
      <c r="AM14" s="360"/>
      <c r="AP14" s="367" t="s">
        <v>60</v>
      </c>
      <c r="AQ14" s="368"/>
      <c r="AR14" s="368"/>
      <c r="AS14" s="368"/>
      <c r="AT14" s="368"/>
      <c r="AU14" s="369"/>
      <c r="AV14" s="373" t="str">
        <f>PHONETIC(AV12)</f>
        <v/>
      </c>
      <c r="AW14" s="374"/>
      <c r="AX14" s="374"/>
      <c r="AY14" s="374"/>
      <c r="AZ14" s="374"/>
      <c r="BA14" s="374"/>
      <c r="BB14" s="374"/>
      <c r="BC14" s="374"/>
      <c r="BD14" s="374"/>
      <c r="BE14" s="375"/>
      <c r="BH14" s="1" t="s">
        <v>123</v>
      </c>
    </row>
    <row r="15" spans="3:60" ht="12" customHeight="1" thickBot="1">
      <c r="D15" s="385" t="s">
        <v>50</v>
      </c>
      <c r="E15" s="437"/>
      <c r="F15" s="437"/>
      <c r="G15" s="437"/>
      <c r="H15" s="437"/>
      <c r="I15" s="423" t="s">
        <v>75</v>
      </c>
      <c r="J15" s="423"/>
      <c r="K15" s="423"/>
      <c r="L15" s="412" t="s">
        <v>70</v>
      </c>
      <c r="M15" s="412"/>
      <c r="N15" s="8"/>
      <c r="O15" s="8"/>
      <c r="P15" s="8"/>
      <c r="Q15" s="8"/>
      <c r="R15" s="10"/>
      <c r="S15" s="11"/>
      <c r="T15" s="8"/>
      <c r="U15" s="8"/>
      <c r="X15" s="358" t="s">
        <v>99</v>
      </c>
      <c r="Y15" s="359"/>
      <c r="Z15" s="359"/>
      <c r="AA15" s="359"/>
      <c r="AB15" s="359"/>
      <c r="AC15" s="359"/>
      <c r="AD15" s="359"/>
      <c r="AE15" s="359"/>
      <c r="AF15" s="359"/>
      <c r="AG15" s="359"/>
      <c r="AH15" s="359"/>
      <c r="AI15" s="359"/>
      <c r="AJ15" s="359"/>
      <c r="AK15" s="359"/>
      <c r="AL15" s="359"/>
      <c r="AM15" s="360"/>
      <c r="AP15" s="434"/>
      <c r="AQ15" s="435"/>
      <c r="AR15" s="435"/>
      <c r="AS15" s="435"/>
      <c r="AT15" s="435"/>
      <c r="AU15" s="436"/>
      <c r="AV15" s="408"/>
      <c r="AW15" s="409"/>
      <c r="AX15" s="409"/>
      <c r="AY15" s="409"/>
      <c r="AZ15" s="409"/>
      <c r="BA15" s="409"/>
      <c r="BB15" s="409"/>
      <c r="BC15" s="409"/>
      <c r="BD15" s="409"/>
      <c r="BE15" s="410"/>
    </row>
    <row r="16" spans="3:60" ht="12" customHeight="1">
      <c r="D16" s="437"/>
      <c r="E16" s="437"/>
      <c r="F16" s="437"/>
      <c r="G16" s="437"/>
      <c r="H16" s="437"/>
      <c r="I16" s="412" t="s">
        <v>52</v>
      </c>
      <c r="J16" s="412"/>
      <c r="K16" s="412"/>
      <c r="L16" s="423" t="s">
        <v>76</v>
      </c>
      <c r="M16" s="423"/>
      <c r="N16" s="423"/>
      <c r="O16" s="423"/>
      <c r="P16" s="424"/>
      <c r="Q16" s="8"/>
      <c r="R16" s="425">
        <v>1</v>
      </c>
      <c r="S16" s="423"/>
      <c r="T16" s="426"/>
      <c r="U16" s="426"/>
      <c r="X16" s="58"/>
      <c r="Y16" s="75">
        <f>見積書!AP15</f>
        <v>0</v>
      </c>
      <c r="Z16" s="75">
        <f>見積書!AQ15</f>
        <v>0</v>
      </c>
      <c r="AA16" s="75">
        <f>見積書!AR15</f>
        <v>0</v>
      </c>
      <c r="AB16" s="75">
        <f>見積書!AS15</f>
        <v>0</v>
      </c>
      <c r="AC16" s="75">
        <f>見積書!AT15</f>
        <v>0</v>
      </c>
      <c r="AD16" s="75">
        <f>見積書!AU15</f>
        <v>0</v>
      </c>
      <c r="AE16" s="75">
        <f>見積書!AV15</f>
        <v>0</v>
      </c>
      <c r="AF16" s="75">
        <f>見積書!AW15</f>
        <v>0</v>
      </c>
      <c r="AG16" s="75">
        <f>見積書!AX15</f>
        <v>0</v>
      </c>
      <c r="AH16" s="75">
        <f>見積書!AY15</f>
        <v>0</v>
      </c>
      <c r="AI16" s="75">
        <f>見積書!AZ15</f>
        <v>0</v>
      </c>
      <c r="AJ16" s="75">
        <f>見積書!BA15</f>
        <v>0</v>
      </c>
      <c r="AK16" s="75">
        <f>見積書!BB15</f>
        <v>0</v>
      </c>
      <c r="AL16" s="75">
        <f>見積書!BC15</f>
        <v>0</v>
      </c>
      <c r="AM16" s="59"/>
      <c r="AP16" s="413" t="s">
        <v>36</v>
      </c>
      <c r="AQ16" s="414"/>
      <c r="AR16" s="414"/>
      <c r="AS16" s="414"/>
      <c r="AT16" s="414"/>
      <c r="AU16" s="415"/>
      <c r="AV16" s="427">
        <f>BA42</f>
        <v>0</v>
      </c>
      <c r="AW16" s="428"/>
      <c r="AX16" s="428"/>
      <c r="AY16" s="428"/>
      <c r="AZ16" s="428"/>
      <c r="BA16" s="428"/>
      <c r="BB16" s="428"/>
      <c r="BC16" s="428"/>
      <c r="BD16" s="428"/>
      <c r="BE16" s="429"/>
    </row>
    <row r="17" spans="3:57" ht="12" customHeight="1" thickBot="1">
      <c r="D17" s="438"/>
      <c r="E17" s="438"/>
      <c r="F17" s="438"/>
      <c r="G17" s="438"/>
      <c r="H17" s="438"/>
      <c r="I17" s="412" t="s">
        <v>53</v>
      </c>
      <c r="J17" s="412"/>
      <c r="K17" s="412"/>
      <c r="L17" s="423"/>
      <c r="M17" s="423"/>
      <c r="N17" s="423"/>
      <c r="O17" s="423"/>
      <c r="P17" s="424"/>
      <c r="Q17" s="9"/>
      <c r="R17" s="425"/>
      <c r="S17" s="423"/>
      <c r="T17" s="426"/>
      <c r="U17" s="426"/>
      <c r="X17" s="5"/>
      <c r="Y17" s="6"/>
      <c r="Z17" s="6"/>
      <c r="AA17" s="6"/>
      <c r="AB17" s="6"/>
      <c r="AC17" s="433" t="s">
        <v>16</v>
      </c>
      <c r="AD17" s="433"/>
      <c r="AE17" s="433"/>
      <c r="AF17" s="433"/>
      <c r="AG17" s="433"/>
      <c r="AH17" s="433"/>
      <c r="AI17" s="411">
        <f>見積書!AZ16</f>
        <v>0</v>
      </c>
      <c r="AJ17" s="411"/>
      <c r="AK17" s="411"/>
      <c r="AL17" s="411"/>
      <c r="AM17" s="7" t="s">
        <v>15</v>
      </c>
      <c r="AP17" s="416"/>
      <c r="AQ17" s="417"/>
      <c r="AR17" s="417"/>
      <c r="AS17" s="417"/>
      <c r="AT17" s="417"/>
      <c r="AU17" s="418"/>
      <c r="AV17" s="430"/>
      <c r="AW17" s="431"/>
      <c r="AX17" s="431"/>
      <c r="AY17" s="431"/>
      <c r="AZ17" s="431"/>
      <c r="BA17" s="431"/>
      <c r="BB17" s="431"/>
      <c r="BC17" s="431"/>
      <c r="BD17" s="431"/>
      <c r="BE17" s="432"/>
    </row>
    <row r="18" spans="3:57" ht="12" customHeight="1"/>
    <row r="19" spans="3:57" ht="12" customHeight="1">
      <c r="C19" s="356" t="s">
        <v>108</v>
      </c>
      <c r="D19" s="439" t="s">
        <v>109</v>
      </c>
      <c r="E19" s="402" t="s">
        <v>3</v>
      </c>
      <c r="F19" s="403"/>
      <c r="G19" s="403"/>
      <c r="H19" s="403"/>
      <c r="I19" s="403"/>
      <c r="J19" s="403"/>
      <c r="K19" s="403"/>
      <c r="L19" s="403"/>
      <c r="M19" s="403"/>
      <c r="N19" s="403"/>
      <c r="O19" s="403" t="s">
        <v>2</v>
      </c>
      <c r="P19" s="403"/>
      <c r="Q19" s="403"/>
      <c r="R19" s="403"/>
      <c r="S19" s="403"/>
      <c r="T19" s="403"/>
      <c r="U19" s="403"/>
      <c r="V19" s="403"/>
      <c r="W19" s="403"/>
      <c r="X19" s="406"/>
      <c r="Y19" s="402" t="s">
        <v>4</v>
      </c>
      <c r="Z19" s="403"/>
      <c r="AA19" s="403"/>
      <c r="AB19" s="403"/>
      <c r="AC19" s="403" t="s">
        <v>5</v>
      </c>
      <c r="AD19" s="406"/>
      <c r="AE19" s="402" t="s">
        <v>6</v>
      </c>
      <c r="AF19" s="403"/>
      <c r="AG19" s="403"/>
      <c r="AH19" s="403"/>
      <c r="AI19" s="403" t="s">
        <v>7</v>
      </c>
      <c r="AJ19" s="403"/>
      <c r="AK19" s="403"/>
      <c r="AL19" s="403"/>
      <c r="AM19" s="406"/>
      <c r="AN19" s="402" t="s">
        <v>8</v>
      </c>
      <c r="AO19" s="403"/>
      <c r="AP19" s="403"/>
      <c r="AQ19" s="403"/>
      <c r="AR19" s="419"/>
      <c r="AS19" s="421" t="s">
        <v>9</v>
      </c>
      <c r="AT19" s="403"/>
      <c r="AU19" s="403"/>
      <c r="AV19" s="403"/>
      <c r="AW19" s="403"/>
      <c r="AX19" s="403"/>
      <c r="AY19" s="403"/>
      <c r="AZ19" s="403"/>
      <c r="BA19" s="403"/>
      <c r="BB19" s="403"/>
      <c r="BC19" s="403"/>
      <c r="BD19" s="403"/>
      <c r="BE19" s="406"/>
    </row>
    <row r="20" spans="3:57" ht="12" customHeight="1">
      <c r="C20" s="357"/>
      <c r="D20" s="440"/>
      <c r="E20" s="404"/>
      <c r="F20" s="405"/>
      <c r="G20" s="405"/>
      <c r="H20" s="405"/>
      <c r="I20" s="405"/>
      <c r="J20" s="405"/>
      <c r="K20" s="405"/>
      <c r="L20" s="405"/>
      <c r="M20" s="405"/>
      <c r="N20" s="405"/>
      <c r="O20" s="405"/>
      <c r="P20" s="405"/>
      <c r="Q20" s="405"/>
      <c r="R20" s="405"/>
      <c r="S20" s="405"/>
      <c r="T20" s="405"/>
      <c r="U20" s="405"/>
      <c r="V20" s="405"/>
      <c r="W20" s="405"/>
      <c r="X20" s="407"/>
      <c r="Y20" s="404"/>
      <c r="Z20" s="405"/>
      <c r="AA20" s="405"/>
      <c r="AB20" s="405"/>
      <c r="AC20" s="405"/>
      <c r="AD20" s="407"/>
      <c r="AE20" s="404"/>
      <c r="AF20" s="405"/>
      <c r="AG20" s="405"/>
      <c r="AH20" s="405"/>
      <c r="AI20" s="405"/>
      <c r="AJ20" s="405"/>
      <c r="AK20" s="405"/>
      <c r="AL20" s="405"/>
      <c r="AM20" s="407"/>
      <c r="AN20" s="404"/>
      <c r="AO20" s="405"/>
      <c r="AP20" s="405"/>
      <c r="AQ20" s="405"/>
      <c r="AR20" s="420"/>
      <c r="AS20" s="422" t="s">
        <v>4</v>
      </c>
      <c r="AT20" s="405"/>
      <c r="AU20" s="405"/>
      <c r="AV20" s="405"/>
      <c r="AW20" s="405" t="s">
        <v>6</v>
      </c>
      <c r="AX20" s="405"/>
      <c r="AY20" s="405"/>
      <c r="AZ20" s="405"/>
      <c r="BA20" s="405" t="s">
        <v>7</v>
      </c>
      <c r="BB20" s="405"/>
      <c r="BC20" s="405"/>
      <c r="BD20" s="405"/>
      <c r="BE20" s="407"/>
    </row>
    <row r="21" spans="3:57" ht="12" customHeight="1">
      <c r="C21" s="65"/>
      <c r="D21" s="62"/>
      <c r="E21" s="464"/>
      <c r="F21" s="465"/>
      <c r="G21" s="465"/>
      <c r="H21" s="465"/>
      <c r="I21" s="465"/>
      <c r="J21" s="465"/>
      <c r="K21" s="465"/>
      <c r="L21" s="465"/>
      <c r="M21" s="465"/>
      <c r="N21" s="465"/>
      <c r="O21" s="465"/>
      <c r="P21" s="465"/>
      <c r="Q21" s="465"/>
      <c r="R21" s="465"/>
      <c r="S21" s="465"/>
      <c r="T21" s="465"/>
      <c r="U21" s="465"/>
      <c r="V21" s="465"/>
      <c r="W21" s="465"/>
      <c r="X21" s="466"/>
      <c r="Y21" s="467"/>
      <c r="Z21" s="468"/>
      <c r="AA21" s="468"/>
      <c r="AB21" s="468"/>
      <c r="AC21" s="469"/>
      <c r="AD21" s="470"/>
      <c r="AE21" s="476"/>
      <c r="AF21" s="477"/>
      <c r="AG21" s="477"/>
      <c r="AH21" s="477"/>
      <c r="AI21" s="477"/>
      <c r="AJ21" s="477"/>
      <c r="AK21" s="477"/>
      <c r="AL21" s="477"/>
      <c r="AM21" s="478"/>
      <c r="AN21" s="464"/>
      <c r="AO21" s="465"/>
      <c r="AP21" s="465"/>
      <c r="AQ21" s="465"/>
      <c r="AR21" s="448"/>
      <c r="AS21" s="474"/>
      <c r="AT21" s="475"/>
      <c r="AU21" s="475"/>
      <c r="AV21" s="475"/>
      <c r="AW21" s="479"/>
      <c r="AX21" s="479"/>
      <c r="AY21" s="479"/>
      <c r="AZ21" s="479"/>
      <c r="BA21" s="479"/>
      <c r="BB21" s="479"/>
      <c r="BC21" s="479"/>
      <c r="BD21" s="479"/>
      <c r="BE21" s="480"/>
    </row>
    <row r="22" spans="3:57" ht="12" customHeight="1">
      <c r="C22" s="63"/>
      <c r="D22" s="64"/>
      <c r="E22" s="456"/>
      <c r="F22" s="457"/>
      <c r="G22" s="457"/>
      <c r="H22" s="457"/>
      <c r="I22" s="457"/>
      <c r="J22" s="457"/>
      <c r="K22" s="457"/>
      <c r="L22" s="457"/>
      <c r="M22" s="457"/>
      <c r="N22" s="457"/>
      <c r="O22" s="457"/>
      <c r="P22" s="457"/>
      <c r="Q22" s="457"/>
      <c r="R22" s="457"/>
      <c r="S22" s="457"/>
      <c r="T22" s="457"/>
      <c r="U22" s="457"/>
      <c r="V22" s="457"/>
      <c r="W22" s="457"/>
      <c r="X22" s="458"/>
      <c r="Y22" s="459"/>
      <c r="Z22" s="460"/>
      <c r="AA22" s="460"/>
      <c r="AB22" s="460"/>
      <c r="AC22" s="461"/>
      <c r="AD22" s="462"/>
      <c r="AE22" s="463"/>
      <c r="AF22" s="441"/>
      <c r="AG22" s="441"/>
      <c r="AH22" s="441"/>
      <c r="AI22" s="441">
        <f>ROUND(Y22*AE22,0)</f>
        <v>0</v>
      </c>
      <c r="AJ22" s="441"/>
      <c r="AK22" s="441"/>
      <c r="AL22" s="441"/>
      <c r="AM22" s="442"/>
      <c r="AN22" s="456"/>
      <c r="AO22" s="457"/>
      <c r="AP22" s="457"/>
      <c r="AQ22" s="457"/>
      <c r="AR22" s="471"/>
      <c r="AS22" s="472"/>
      <c r="AT22" s="473"/>
      <c r="AU22" s="473"/>
      <c r="AV22" s="473"/>
      <c r="AW22" s="443"/>
      <c r="AX22" s="443"/>
      <c r="AY22" s="443"/>
      <c r="AZ22" s="443"/>
      <c r="BA22" s="443">
        <f>ROUND(AS22*AW22,0)</f>
        <v>0</v>
      </c>
      <c r="BB22" s="443"/>
      <c r="BC22" s="443"/>
      <c r="BD22" s="443"/>
      <c r="BE22" s="444"/>
    </row>
    <row r="23" spans="3:57" ht="12" customHeight="1">
      <c r="C23" s="65"/>
      <c r="D23" s="62"/>
      <c r="E23" s="445"/>
      <c r="F23" s="446"/>
      <c r="G23" s="446"/>
      <c r="H23" s="446"/>
      <c r="I23" s="446"/>
      <c r="J23" s="446"/>
      <c r="K23" s="446"/>
      <c r="L23" s="446"/>
      <c r="M23" s="446"/>
      <c r="N23" s="447"/>
      <c r="O23" s="448"/>
      <c r="P23" s="449"/>
      <c r="Q23" s="449"/>
      <c r="R23" s="449"/>
      <c r="S23" s="449"/>
      <c r="T23" s="449"/>
      <c r="U23" s="449"/>
      <c r="V23" s="449"/>
      <c r="W23" s="449"/>
      <c r="X23" s="450"/>
      <c r="Y23" s="451"/>
      <c r="Z23" s="452"/>
      <c r="AA23" s="452"/>
      <c r="AB23" s="453"/>
      <c r="AC23" s="454"/>
      <c r="AD23" s="455"/>
      <c r="AE23" s="490"/>
      <c r="AF23" s="491"/>
      <c r="AG23" s="491"/>
      <c r="AH23" s="492"/>
      <c r="AI23" s="502"/>
      <c r="AJ23" s="491"/>
      <c r="AK23" s="491"/>
      <c r="AL23" s="491"/>
      <c r="AM23" s="503"/>
      <c r="AN23" s="464"/>
      <c r="AO23" s="465"/>
      <c r="AP23" s="465"/>
      <c r="AQ23" s="465"/>
      <c r="AR23" s="448"/>
      <c r="AS23" s="510"/>
      <c r="AT23" s="511"/>
      <c r="AU23" s="511"/>
      <c r="AV23" s="512"/>
      <c r="AW23" s="506"/>
      <c r="AX23" s="507"/>
      <c r="AY23" s="507"/>
      <c r="AZ23" s="508"/>
      <c r="BA23" s="506"/>
      <c r="BB23" s="507"/>
      <c r="BC23" s="507"/>
      <c r="BD23" s="507"/>
      <c r="BE23" s="509"/>
    </row>
    <row r="24" spans="3:57" ht="12" customHeight="1">
      <c r="C24" s="63"/>
      <c r="D24" s="64"/>
      <c r="E24" s="487"/>
      <c r="F24" s="488"/>
      <c r="G24" s="488"/>
      <c r="H24" s="488"/>
      <c r="I24" s="488"/>
      <c r="J24" s="488"/>
      <c r="K24" s="488"/>
      <c r="L24" s="488"/>
      <c r="M24" s="488"/>
      <c r="N24" s="489"/>
      <c r="O24" s="471"/>
      <c r="P24" s="488"/>
      <c r="Q24" s="488"/>
      <c r="R24" s="488"/>
      <c r="S24" s="488"/>
      <c r="T24" s="488"/>
      <c r="U24" s="488"/>
      <c r="V24" s="488"/>
      <c r="W24" s="488"/>
      <c r="X24" s="493"/>
      <c r="Y24" s="494"/>
      <c r="Z24" s="495"/>
      <c r="AA24" s="495"/>
      <c r="AB24" s="496"/>
      <c r="AC24" s="497"/>
      <c r="AD24" s="498"/>
      <c r="AE24" s="499"/>
      <c r="AF24" s="500"/>
      <c r="AG24" s="500"/>
      <c r="AH24" s="501"/>
      <c r="AI24" s="504">
        <f t="shared" ref="AI24" si="0">ROUND(Y24*AE24,0)</f>
        <v>0</v>
      </c>
      <c r="AJ24" s="500"/>
      <c r="AK24" s="500"/>
      <c r="AL24" s="500"/>
      <c r="AM24" s="505"/>
      <c r="AN24" s="456"/>
      <c r="AO24" s="457"/>
      <c r="AP24" s="457"/>
      <c r="AQ24" s="457"/>
      <c r="AR24" s="471"/>
      <c r="AS24" s="513"/>
      <c r="AT24" s="514"/>
      <c r="AU24" s="514"/>
      <c r="AV24" s="515"/>
      <c r="AW24" s="481"/>
      <c r="AX24" s="482"/>
      <c r="AY24" s="482"/>
      <c r="AZ24" s="483"/>
      <c r="BA24" s="481">
        <f t="shared" ref="BA24" si="1">ROUND(AS24*AW24,0)</f>
        <v>0</v>
      </c>
      <c r="BB24" s="482"/>
      <c r="BC24" s="482"/>
      <c r="BD24" s="482"/>
      <c r="BE24" s="484"/>
    </row>
    <row r="25" spans="3:57" ht="12" customHeight="1">
      <c r="C25" s="65"/>
      <c r="D25" s="62"/>
      <c r="E25" s="485"/>
      <c r="F25" s="449"/>
      <c r="G25" s="449"/>
      <c r="H25" s="449"/>
      <c r="I25" s="449"/>
      <c r="J25" s="449"/>
      <c r="K25" s="449"/>
      <c r="L25" s="449"/>
      <c r="M25" s="449"/>
      <c r="N25" s="486"/>
      <c r="O25" s="448"/>
      <c r="P25" s="449"/>
      <c r="Q25" s="449"/>
      <c r="R25" s="449"/>
      <c r="S25" s="449"/>
      <c r="T25" s="449"/>
      <c r="U25" s="449"/>
      <c r="V25" s="449"/>
      <c r="W25" s="449"/>
      <c r="X25" s="450"/>
      <c r="Y25" s="451"/>
      <c r="Z25" s="452"/>
      <c r="AA25" s="452"/>
      <c r="AB25" s="453"/>
      <c r="AC25" s="454"/>
      <c r="AD25" s="455"/>
      <c r="AE25" s="490"/>
      <c r="AF25" s="491"/>
      <c r="AG25" s="491"/>
      <c r="AH25" s="492"/>
      <c r="AI25" s="502"/>
      <c r="AJ25" s="491"/>
      <c r="AK25" s="491"/>
      <c r="AL25" s="491"/>
      <c r="AM25" s="503"/>
      <c r="AN25" s="464"/>
      <c r="AO25" s="465"/>
      <c r="AP25" s="465"/>
      <c r="AQ25" s="465"/>
      <c r="AR25" s="448"/>
      <c r="AS25" s="510"/>
      <c r="AT25" s="511"/>
      <c r="AU25" s="511"/>
      <c r="AV25" s="512"/>
      <c r="AW25" s="506"/>
      <c r="AX25" s="507"/>
      <c r="AY25" s="507"/>
      <c r="AZ25" s="508"/>
      <c r="BA25" s="506"/>
      <c r="BB25" s="507"/>
      <c r="BC25" s="507"/>
      <c r="BD25" s="507"/>
      <c r="BE25" s="509"/>
    </row>
    <row r="26" spans="3:57" ht="12" customHeight="1">
      <c r="C26" s="63"/>
      <c r="D26" s="64"/>
      <c r="E26" s="487"/>
      <c r="F26" s="488"/>
      <c r="G26" s="488"/>
      <c r="H26" s="488"/>
      <c r="I26" s="488"/>
      <c r="J26" s="488"/>
      <c r="K26" s="488"/>
      <c r="L26" s="488"/>
      <c r="M26" s="488"/>
      <c r="N26" s="489"/>
      <c r="O26" s="471"/>
      <c r="P26" s="488"/>
      <c r="Q26" s="488"/>
      <c r="R26" s="488"/>
      <c r="S26" s="488"/>
      <c r="T26" s="488"/>
      <c r="U26" s="488"/>
      <c r="V26" s="488"/>
      <c r="W26" s="488"/>
      <c r="X26" s="493"/>
      <c r="Y26" s="494"/>
      <c r="Z26" s="495"/>
      <c r="AA26" s="495"/>
      <c r="AB26" s="496"/>
      <c r="AC26" s="497"/>
      <c r="AD26" s="498"/>
      <c r="AE26" s="499"/>
      <c r="AF26" s="500"/>
      <c r="AG26" s="500"/>
      <c r="AH26" s="501"/>
      <c r="AI26" s="504">
        <f t="shared" ref="AI26" si="2">ROUND(Y26*AE26,0)</f>
        <v>0</v>
      </c>
      <c r="AJ26" s="500"/>
      <c r="AK26" s="500"/>
      <c r="AL26" s="500"/>
      <c r="AM26" s="505"/>
      <c r="AN26" s="456"/>
      <c r="AO26" s="457"/>
      <c r="AP26" s="457"/>
      <c r="AQ26" s="457"/>
      <c r="AR26" s="471"/>
      <c r="AS26" s="513"/>
      <c r="AT26" s="514"/>
      <c r="AU26" s="514"/>
      <c r="AV26" s="515"/>
      <c r="AW26" s="481"/>
      <c r="AX26" s="482"/>
      <c r="AY26" s="482"/>
      <c r="AZ26" s="483"/>
      <c r="BA26" s="481">
        <f t="shared" ref="BA26" si="3">ROUND(AS26*AW26,0)</f>
        <v>0</v>
      </c>
      <c r="BB26" s="482"/>
      <c r="BC26" s="482"/>
      <c r="BD26" s="482"/>
      <c r="BE26" s="484"/>
    </row>
    <row r="27" spans="3:57" ht="12" customHeight="1">
      <c r="C27" s="65"/>
      <c r="D27" s="62"/>
      <c r="E27" s="485"/>
      <c r="F27" s="449"/>
      <c r="G27" s="449"/>
      <c r="H27" s="449"/>
      <c r="I27" s="449"/>
      <c r="J27" s="449"/>
      <c r="K27" s="449"/>
      <c r="L27" s="449"/>
      <c r="M27" s="449"/>
      <c r="N27" s="486"/>
      <c r="O27" s="448"/>
      <c r="P27" s="449"/>
      <c r="Q27" s="449"/>
      <c r="R27" s="449"/>
      <c r="S27" s="449"/>
      <c r="T27" s="449"/>
      <c r="U27" s="449"/>
      <c r="V27" s="449"/>
      <c r="W27" s="449"/>
      <c r="X27" s="450"/>
      <c r="Y27" s="451"/>
      <c r="Z27" s="452"/>
      <c r="AA27" s="452"/>
      <c r="AB27" s="453"/>
      <c r="AC27" s="454"/>
      <c r="AD27" s="455"/>
      <c r="AE27" s="490"/>
      <c r="AF27" s="491"/>
      <c r="AG27" s="491"/>
      <c r="AH27" s="492"/>
      <c r="AI27" s="502"/>
      <c r="AJ27" s="491"/>
      <c r="AK27" s="491"/>
      <c r="AL27" s="491"/>
      <c r="AM27" s="503"/>
      <c r="AN27" s="464"/>
      <c r="AO27" s="465"/>
      <c r="AP27" s="465"/>
      <c r="AQ27" s="465"/>
      <c r="AR27" s="448"/>
      <c r="AS27" s="510"/>
      <c r="AT27" s="511"/>
      <c r="AU27" s="511"/>
      <c r="AV27" s="512"/>
      <c r="AW27" s="506"/>
      <c r="AX27" s="507"/>
      <c r="AY27" s="507"/>
      <c r="AZ27" s="508"/>
      <c r="BA27" s="506"/>
      <c r="BB27" s="507"/>
      <c r="BC27" s="507"/>
      <c r="BD27" s="507"/>
      <c r="BE27" s="509"/>
    </row>
    <row r="28" spans="3:57" ht="12" customHeight="1">
      <c r="C28" s="63"/>
      <c r="D28" s="64"/>
      <c r="E28" s="487"/>
      <c r="F28" s="488"/>
      <c r="G28" s="488"/>
      <c r="H28" s="488"/>
      <c r="I28" s="488"/>
      <c r="J28" s="488"/>
      <c r="K28" s="488"/>
      <c r="L28" s="488"/>
      <c r="M28" s="488"/>
      <c r="N28" s="489"/>
      <c r="O28" s="471"/>
      <c r="P28" s="488"/>
      <c r="Q28" s="488"/>
      <c r="R28" s="488"/>
      <c r="S28" s="488"/>
      <c r="T28" s="488"/>
      <c r="U28" s="488"/>
      <c r="V28" s="488"/>
      <c r="W28" s="488"/>
      <c r="X28" s="493"/>
      <c r="Y28" s="494"/>
      <c r="Z28" s="495"/>
      <c r="AA28" s="495"/>
      <c r="AB28" s="496"/>
      <c r="AC28" s="497"/>
      <c r="AD28" s="498"/>
      <c r="AE28" s="499"/>
      <c r="AF28" s="500"/>
      <c r="AG28" s="500"/>
      <c r="AH28" s="501"/>
      <c r="AI28" s="504">
        <f t="shared" ref="AI28" si="4">ROUND(Y28*AE28,0)</f>
        <v>0</v>
      </c>
      <c r="AJ28" s="500"/>
      <c r="AK28" s="500"/>
      <c r="AL28" s="500"/>
      <c r="AM28" s="505"/>
      <c r="AN28" s="456"/>
      <c r="AO28" s="457"/>
      <c r="AP28" s="457"/>
      <c r="AQ28" s="457"/>
      <c r="AR28" s="471"/>
      <c r="AS28" s="513"/>
      <c r="AT28" s="514"/>
      <c r="AU28" s="514"/>
      <c r="AV28" s="515"/>
      <c r="AW28" s="481"/>
      <c r="AX28" s="482"/>
      <c r="AY28" s="482"/>
      <c r="AZ28" s="483"/>
      <c r="BA28" s="481">
        <f t="shared" ref="BA28" si="5">ROUND(AS28*AW28,0)</f>
        <v>0</v>
      </c>
      <c r="BB28" s="482"/>
      <c r="BC28" s="482"/>
      <c r="BD28" s="482"/>
      <c r="BE28" s="484"/>
    </row>
    <row r="29" spans="3:57" ht="12" customHeight="1">
      <c r="C29" s="65"/>
      <c r="D29" s="62"/>
      <c r="E29" s="464"/>
      <c r="F29" s="465"/>
      <c r="G29" s="465"/>
      <c r="H29" s="465"/>
      <c r="I29" s="465"/>
      <c r="J29" s="465"/>
      <c r="K29" s="465"/>
      <c r="L29" s="465"/>
      <c r="M29" s="465"/>
      <c r="N29" s="465"/>
      <c r="O29" s="465"/>
      <c r="P29" s="465"/>
      <c r="Q29" s="465"/>
      <c r="R29" s="465"/>
      <c r="S29" s="465"/>
      <c r="T29" s="465"/>
      <c r="U29" s="465"/>
      <c r="V29" s="465"/>
      <c r="W29" s="465"/>
      <c r="X29" s="466"/>
      <c r="Y29" s="467"/>
      <c r="Z29" s="468"/>
      <c r="AA29" s="468"/>
      <c r="AB29" s="468"/>
      <c r="AC29" s="469"/>
      <c r="AD29" s="470"/>
      <c r="AE29" s="476"/>
      <c r="AF29" s="477"/>
      <c r="AG29" s="477"/>
      <c r="AH29" s="477"/>
      <c r="AI29" s="477"/>
      <c r="AJ29" s="477"/>
      <c r="AK29" s="477"/>
      <c r="AL29" s="477"/>
      <c r="AM29" s="478"/>
      <c r="AN29" s="464"/>
      <c r="AO29" s="465"/>
      <c r="AP29" s="465"/>
      <c r="AQ29" s="465"/>
      <c r="AR29" s="448"/>
      <c r="AS29" s="474"/>
      <c r="AT29" s="475"/>
      <c r="AU29" s="475"/>
      <c r="AV29" s="475"/>
      <c r="AW29" s="479"/>
      <c r="AX29" s="479"/>
      <c r="AY29" s="479"/>
      <c r="AZ29" s="479"/>
      <c r="BA29" s="479"/>
      <c r="BB29" s="479"/>
      <c r="BC29" s="479"/>
      <c r="BD29" s="479"/>
      <c r="BE29" s="480"/>
    </row>
    <row r="30" spans="3:57" ht="12" customHeight="1">
      <c r="C30" s="63"/>
      <c r="D30" s="64"/>
      <c r="E30" s="456"/>
      <c r="F30" s="457"/>
      <c r="G30" s="457"/>
      <c r="H30" s="457"/>
      <c r="I30" s="457"/>
      <c r="J30" s="457"/>
      <c r="K30" s="457"/>
      <c r="L30" s="457"/>
      <c r="M30" s="457"/>
      <c r="N30" s="457"/>
      <c r="O30" s="457"/>
      <c r="P30" s="457"/>
      <c r="Q30" s="457"/>
      <c r="R30" s="457"/>
      <c r="S30" s="457"/>
      <c r="T30" s="457"/>
      <c r="U30" s="457"/>
      <c r="V30" s="457"/>
      <c r="W30" s="457"/>
      <c r="X30" s="458"/>
      <c r="Y30" s="459"/>
      <c r="Z30" s="460"/>
      <c r="AA30" s="460"/>
      <c r="AB30" s="460"/>
      <c r="AC30" s="461"/>
      <c r="AD30" s="462"/>
      <c r="AE30" s="463"/>
      <c r="AF30" s="441"/>
      <c r="AG30" s="441"/>
      <c r="AH30" s="441"/>
      <c r="AI30" s="441">
        <f t="shared" ref="AI30" si="6">ROUND(Y30*AE30,0)</f>
        <v>0</v>
      </c>
      <c r="AJ30" s="441"/>
      <c r="AK30" s="441"/>
      <c r="AL30" s="441"/>
      <c r="AM30" s="442"/>
      <c r="AN30" s="456"/>
      <c r="AO30" s="457"/>
      <c r="AP30" s="457"/>
      <c r="AQ30" s="457"/>
      <c r="AR30" s="471"/>
      <c r="AS30" s="472"/>
      <c r="AT30" s="473"/>
      <c r="AU30" s="473"/>
      <c r="AV30" s="473"/>
      <c r="AW30" s="443"/>
      <c r="AX30" s="443"/>
      <c r="AY30" s="443"/>
      <c r="AZ30" s="443"/>
      <c r="BA30" s="443">
        <f t="shared" ref="BA30" si="7">ROUND(AS30*AW30,0)</f>
        <v>0</v>
      </c>
      <c r="BB30" s="443"/>
      <c r="BC30" s="443"/>
      <c r="BD30" s="443"/>
      <c r="BE30" s="444"/>
    </row>
    <row r="31" spans="3:57" ht="12" customHeight="1">
      <c r="C31" s="65"/>
      <c r="D31" s="62"/>
      <c r="E31" s="464"/>
      <c r="F31" s="465"/>
      <c r="G31" s="465"/>
      <c r="H31" s="465"/>
      <c r="I31" s="465"/>
      <c r="J31" s="465"/>
      <c r="K31" s="465"/>
      <c r="L31" s="465"/>
      <c r="M31" s="465"/>
      <c r="N31" s="465"/>
      <c r="O31" s="465"/>
      <c r="P31" s="465"/>
      <c r="Q31" s="465"/>
      <c r="R31" s="465"/>
      <c r="S31" s="465"/>
      <c r="T31" s="465"/>
      <c r="U31" s="465"/>
      <c r="V31" s="465"/>
      <c r="W31" s="465"/>
      <c r="X31" s="466"/>
      <c r="Y31" s="467"/>
      <c r="Z31" s="468"/>
      <c r="AA31" s="468"/>
      <c r="AB31" s="468"/>
      <c r="AC31" s="469"/>
      <c r="AD31" s="470"/>
      <c r="AE31" s="476"/>
      <c r="AF31" s="477"/>
      <c r="AG31" s="477"/>
      <c r="AH31" s="477"/>
      <c r="AI31" s="477"/>
      <c r="AJ31" s="477"/>
      <c r="AK31" s="477"/>
      <c r="AL31" s="477"/>
      <c r="AM31" s="478"/>
      <c r="AN31" s="464"/>
      <c r="AO31" s="465"/>
      <c r="AP31" s="465"/>
      <c r="AQ31" s="465"/>
      <c r="AR31" s="448"/>
      <c r="AS31" s="474"/>
      <c r="AT31" s="475"/>
      <c r="AU31" s="475"/>
      <c r="AV31" s="475"/>
      <c r="AW31" s="479"/>
      <c r="AX31" s="479"/>
      <c r="AY31" s="479"/>
      <c r="AZ31" s="479"/>
      <c r="BA31" s="479"/>
      <c r="BB31" s="479"/>
      <c r="BC31" s="479"/>
      <c r="BD31" s="479"/>
      <c r="BE31" s="480"/>
    </row>
    <row r="32" spans="3:57" ht="12" customHeight="1">
      <c r="C32" s="63"/>
      <c r="D32" s="64"/>
      <c r="E32" s="456"/>
      <c r="F32" s="457"/>
      <c r="G32" s="457"/>
      <c r="H32" s="457"/>
      <c r="I32" s="457"/>
      <c r="J32" s="457"/>
      <c r="K32" s="457"/>
      <c r="L32" s="457"/>
      <c r="M32" s="457"/>
      <c r="N32" s="457"/>
      <c r="O32" s="457"/>
      <c r="P32" s="457"/>
      <c r="Q32" s="457"/>
      <c r="R32" s="457"/>
      <c r="S32" s="457"/>
      <c r="T32" s="457"/>
      <c r="U32" s="457"/>
      <c r="V32" s="457"/>
      <c r="W32" s="457"/>
      <c r="X32" s="458"/>
      <c r="Y32" s="459"/>
      <c r="Z32" s="460"/>
      <c r="AA32" s="460"/>
      <c r="AB32" s="460"/>
      <c r="AC32" s="461"/>
      <c r="AD32" s="462"/>
      <c r="AE32" s="463"/>
      <c r="AF32" s="441"/>
      <c r="AG32" s="441"/>
      <c r="AH32" s="441"/>
      <c r="AI32" s="441">
        <f t="shared" ref="AI32" si="8">ROUND(Y32*AE32,0)</f>
        <v>0</v>
      </c>
      <c r="AJ32" s="441"/>
      <c r="AK32" s="441"/>
      <c r="AL32" s="441"/>
      <c r="AM32" s="442"/>
      <c r="AN32" s="456"/>
      <c r="AO32" s="457"/>
      <c r="AP32" s="457"/>
      <c r="AQ32" s="457"/>
      <c r="AR32" s="471"/>
      <c r="AS32" s="472"/>
      <c r="AT32" s="473"/>
      <c r="AU32" s="473"/>
      <c r="AV32" s="473"/>
      <c r="AW32" s="443"/>
      <c r="AX32" s="443"/>
      <c r="AY32" s="443"/>
      <c r="AZ32" s="443"/>
      <c r="BA32" s="443">
        <f t="shared" ref="BA32" si="9">ROUND(AS32*AW32,0)</f>
        <v>0</v>
      </c>
      <c r="BB32" s="443"/>
      <c r="BC32" s="443"/>
      <c r="BD32" s="443"/>
      <c r="BE32" s="444"/>
    </row>
    <row r="33" spans="3:57" ht="12" customHeight="1">
      <c r="C33" s="65"/>
      <c r="D33" s="62"/>
      <c r="E33" s="464"/>
      <c r="F33" s="465"/>
      <c r="G33" s="465"/>
      <c r="H33" s="465"/>
      <c r="I33" s="465"/>
      <c r="J33" s="465"/>
      <c r="K33" s="465"/>
      <c r="L33" s="465"/>
      <c r="M33" s="465"/>
      <c r="N33" s="465"/>
      <c r="O33" s="465"/>
      <c r="P33" s="465"/>
      <c r="Q33" s="465"/>
      <c r="R33" s="465"/>
      <c r="S33" s="465"/>
      <c r="T33" s="465"/>
      <c r="U33" s="465"/>
      <c r="V33" s="465"/>
      <c r="W33" s="465"/>
      <c r="X33" s="466"/>
      <c r="Y33" s="467"/>
      <c r="Z33" s="468"/>
      <c r="AA33" s="468"/>
      <c r="AB33" s="468"/>
      <c r="AC33" s="469"/>
      <c r="AD33" s="470"/>
      <c r="AE33" s="476"/>
      <c r="AF33" s="477"/>
      <c r="AG33" s="477"/>
      <c r="AH33" s="477"/>
      <c r="AI33" s="477"/>
      <c r="AJ33" s="477"/>
      <c r="AK33" s="477"/>
      <c r="AL33" s="477"/>
      <c r="AM33" s="478"/>
      <c r="AN33" s="464"/>
      <c r="AO33" s="465"/>
      <c r="AP33" s="465"/>
      <c r="AQ33" s="465"/>
      <c r="AR33" s="448"/>
      <c r="AS33" s="474"/>
      <c r="AT33" s="475"/>
      <c r="AU33" s="475"/>
      <c r="AV33" s="475"/>
      <c r="AW33" s="479"/>
      <c r="AX33" s="479"/>
      <c r="AY33" s="479"/>
      <c r="AZ33" s="479"/>
      <c r="BA33" s="479"/>
      <c r="BB33" s="479"/>
      <c r="BC33" s="479"/>
      <c r="BD33" s="479"/>
      <c r="BE33" s="480"/>
    </row>
    <row r="34" spans="3:57" ht="12" customHeight="1">
      <c r="C34" s="63"/>
      <c r="D34" s="64"/>
      <c r="E34" s="456"/>
      <c r="F34" s="457"/>
      <c r="G34" s="457"/>
      <c r="H34" s="457"/>
      <c r="I34" s="457"/>
      <c r="J34" s="457"/>
      <c r="K34" s="457"/>
      <c r="L34" s="457"/>
      <c r="M34" s="457"/>
      <c r="N34" s="457"/>
      <c r="O34" s="457"/>
      <c r="P34" s="457"/>
      <c r="Q34" s="457"/>
      <c r="R34" s="457"/>
      <c r="S34" s="457"/>
      <c r="T34" s="457"/>
      <c r="U34" s="457"/>
      <c r="V34" s="457"/>
      <c r="W34" s="457"/>
      <c r="X34" s="458"/>
      <c r="Y34" s="459"/>
      <c r="Z34" s="460"/>
      <c r="AA34" s="460"/>
      <c r="AB34" s="460"/>
      <c r="AC34" s="461"/>
      <c r="AD34" s="462"/>
      <c r="AE34" s="463"/>
      <c r="AF34" s="441"/>
      <c r="AG34" s="441"/>
      <c r="AH34" s="441"/>
      <c r="AI34" s="441">
        <f t="shared" ref="AI34" si="10">ROUND(Y34*AE34,0)</f>
        <v>0</v>
      </c>
      <c r="AJ34" s="441"/>
      <c r="AK34" s="441"/>
      <c r="AL34" s="441"/>
      <c r="AM34" s="442"/>
      <c r="AN34" s="456"/>
      <c r="AO34" s="457"/>
      <c r="AP34" s="457"/>
      <c r="AQ34" s="457"/>
      <c r="AR34" s="471"/>
      <c r="AS34" s="472"/>
      <c r="AT34" s="473"/>
      <c r="AU34" s="473"/>
      <c r="AV34" s="473"/>
      <c r="AW34" s="443"/>
      <c r="AX34" s="443"/>
      <c r="AY34" s="443"/>
      <c r="AZ34" s="443"/>
      <c r="BA34" s="443">
        <f t="shared" ref="BA34" si="11">ROUND(AS34*AW34,0)</f>
        <v>0</v>
      </c>
      <c r="BB34" s="443"/>
      <c r="BC34" s="443"/>
      <c r="BD34" s="443"/>
      <c r="BE34" s="444"/>
    </row>
    <row r="35" spans="3:57" ht="12" customHeight="1">
      <c r="C35" s="65"/>
      <c r="D35" s="62"/>
      <c r="E35" s="464"/>
      <c r="F35" s="465"/>
      <c r="G35" s="465"/>
      <c r="H35" s="465"/>
      <c r="I35" s="465"/>
      <c r="J35" s="465"/>
      <c r="K35" s="465"/>
      <c r="L35" s="465"/>
      <c r="M35" s="465"/>
      <c r="N35" s="465"/>
      <c r="O35" s="465"/>
      <c r="P35" s="465"/>
      <c r="Q35" s="465"/>
      <c r="R35" s="465"/>
      <c r="S35" s="465"/>
      <c r="T35" s="465"/>
      <c r="U35" s="465"/>
      <c r="V35" s="465"/>
      <c r="W35" s="465"/>
      <c r="X35" s="466"/>
      <c r="Y35" s="467"/>
      <c r="Z35" s="468"/>
      <c r="AA35" s="468"/>
      <c r="AB35" s="468"/>
      <c r="AC35" s="469"/>
      <c r="AD35" s="470"/>
      <c r="AE35" s="476"/>
      <c r="AF35" s="477"/>
      <c r="AG35" s="477"/>
      <c r="AH35" s="477"/>
      <c r="AI35" s="477"/>
      <c r="AJ35" s="477"/>
      <c r="AK35" s="477"/>
      <c r="AL35" s="477"/>
      <c r="AM35" s="478"/>
      <c r="AN35" s="464"/>
      <c r="AO35" s="465"/>
      <c r="AP35" s="465"/>
      <c r="AQ35" s="465"/>
      <c r="AR35" s="448"/>
      <c r="AS35" s="474"/>
      <c r="AT35" s="475"/>
      <c r="AU35" s="475"/>
      <c r="AV35" s="475"/>
      <c r="AW35" s="479"/>
      <c r="AX35" s="479"/>
      <c r="AY35" s="479"/>
      <c r="AZ35" s="479"/>
      <c r="BA35" s="479"/>
      <c r="BB35" s="479"/>
      <c r="BC35" s="479"/>
      <c r="BD35" s="479"/>
      <c r="BE35" s="480"/>
    </row>
    <row r="36" spans="3:57" ht="12" customHeight="1">
      <c r="C36" s="63"/>
      <c r="D36" s="64"/>
      <c r="E36" s="456"/>
      <c r="F36" s="457"/>
      <c r="G36" s="457"/>
      <c r="H36" s="457"/>
      <c r="I36" s="457"/>
      <c r="J36" s="457"/>
      <c r="K36" s="457"/>
      <c r="L36" s="457"/>
      <c r="M36" s="457"/>
      <c r="N36" s="457"/>
      <c r="O36" s="457"/>
      <c r="P36" s="457"/>
      <c r="Q36" s="457"/>
      <c r="R36" s="457"/>
      <c r="S36" s="457"/>
      <c r="T36" s="457"/>
      <c r="U36" s="457"/>
      <c r="V36" s="457"/>
      <c r="W36" s="457"/>
      <c r="X36" s="458"/>
      <c r="Y36" s="459"/>
      <c r="Z36" s="460"/>
      <c r="AA36" s="460"/>
      <c r="AB36" s="460"/>
      <c r="AC36" s="461"/>
      <c r="AD36" s="462"/>
      <c r="AE36" s="463"/>
      <c r="AF36" s="441"/>
      <c r="AG36" s="441"/>
      <c r="AH36" s="441"/>
      <c r="AI36" s="441">
        <f t="shared" ref="AI36" si="12">ROUND(Y36*AE36,0)</f>
        <v>0</v>
      </c>
      <c r="AJ36" s="441"/>
      <c r="AK36" s="441"/>
      <c r="AL36" s="441"/>
      <c r="AM36" s="442"/>
      <c r="AN36" s="456"/>
      <c r="AO36" s="457"/>
      <c r="AP36" s="457"/>
      <c r="AQ36" s="457"/>
      <c r="AR36" s="471"/>
      <c r="AS36" s="472"/>
      <c r="AT36" s="473"/>
      <c r="AU36" s="473"/>
      <c r="AV36" s="473"/>
      <c r="AW36" s="443"/>
      <c r="AX36" s="443"/>
      <c r="AY36" s="443"/>
      <c r="AZ36" s="443"/>
      <c r="BA36" s="443">
        <f t="shared" ref="BA36" si="13">ROUND(AS36*AW36,0)</f>
        <v>0</v>
      </c>
      <c r="BB36" s="443"/>
      <c r="BC36" s="443"/>
      <c r="BD36" s="443"/>
      <c r="BE36" s="444"/>
    </row>
    <row r="37" spans="3:57" s="18" customFormat="1" ht="12" customHeight="1">
      <c r="C37" s="539"/>
      <c r="D37" s="524"/>
      <c r="E37" s="540"/>
      <c r="F37" s="541"/>
      <c r="G37" s="541"/>
      <c r="H37" s="541"/>
      <c r="I37" s="541"/>
      <c r="J37" s="541"/>
      <c r="K37" s="541"/>
      <c r="L37" s="541"/>
      <c r="M37" s="541"/>
      <c r="N37" s="541"/>
      <c r="O37" s="541"/>
      <c r="P37" s="541"/>
      <c r="Q37" s="541"/>
      <c r="R37" s="541"/>
      <c r="S37" s="541"/>
      <c r="T37" s="541"/>
      <c r="U37" s="541"/>
      <c r="V37" s="541"/>
      <c r="W37" s="541"/>
      <c r="X37" s="542"/>
      <c r="Y37" s="521"/>
      <c r="Z37" s="522"/>
      <c r="AA37" s="522"/>
      <c r="AB37" s="522"/>
      <c r="AC37" s="523"/>
      <c r="AD37" s="524"/>
      <c r="AE37" s="535"/>
      <c r="AF37" s="536"/>
      <c r="AG37" s="536"/>
      <c r="AH37" s="536"/>
      <c r="AI37" s="536"/>
      <c r="AJ37" s="536"/>
      <c r="AK37" s="536"/>
      <c r="AL37" s="536"/>
      <c r="AM37" s="537"/>
      <c r="AN37" s="464"/>
      <c r="AO37" s="465"/>
      <c r="AP37" s="465"/>
      <c r="AQ37" s="465"/>
      <c r="AR37" s="448"/>
      <c r="AS37" s="538"/>
      <c r="AT37" s="522"/>
      <c r="AU37" s="522"/>
      <c r="AV37" s="522"/>
      <c r="AW37" s="536"/>
      <c r="AX37" s="536"/>
      <c r="AY37" s="536"/>
      <c r="AZ37" s="536"/>
      <c r="BA37" s="536"/>
      <c r="BB37" s="536"/>
      <c r="BC37" s="536"/>
      <c r="BD37" s="536"/>
      <c r="BE37" s="537"/>
    </row>
    <row r="38" spans="3:57" s="18" customFormat="1" ht="12" customHeight="1">
      <c r="C38" s="525"/>
      <c r="D38" s="526"/>
      <c r="E38" s="527" t="s">
        <v>10</v>
      </c>
      <c r="F38" s="528"/>
      <c r="G38" s="528"/>
      <c r="H38" s="528"/>
      <c r="I38" s="528"/>
      <c r="J38" s="528"/>
      <c r="K38" s="528"/>
      <c r="L38" s="528"/>
      <c r="M38" s="528"/>
      <c r="N38" s="528"/>
      <c r="O38" s="528" t="s">
        <v>117</v>
      </c>
      <c r="P38" s="528"/>
      <c r="Q38" s="528"/>
      <c r="R38" s="528"/>
      <c r="S38" s="528"/>
      <c r="T38" s="528"/>
      <c r="U38" s="528"/>
      <c r="V38" s="528"/>
      <c r="W38" s="528"/>
      <c r="X38" s="529"/>
      <c r="Y38" s="530"/>
      <c r="Z38" s="531"/>
      <c r="AA38" s="531"/>
      <c r="AB38" s="531"/>
      <c r="AC38" s="532"/>
      <c r="AD38" s="526"/>
      <c r="AE38" s="533"/>
      <c r="AF38" s="534"/>
      <c r="AG38" s="534"/>
      <c r="AH38" s="534"/>
      <c r="AI38" s="534">
        <f>SUM(AI21:AM36,AI52:AM271)</f>
        <v>0</v>
      </c>
      <c r="AJ38" s="534"/>
      <c r="AK38" s="534"/>
      <c r="AL38" s="534"/>
      <c r="AM38" s="562"/>
      <c r="AN38" s="456"/>
      <c r="AO38" s="457"/>
      <c r="AP38" s="457"/>
      <c r="AQ38" s="457"/>
      <c r="AR38" s="471"/>
      <c r="AS38" s="546"/>
      <c r="AT38" s="531"/>
      <c r="AU38" s="531"/>
      <c r="AV38" s="531"/>
      <c r="AW38" s="534"/>
      <c r="AX38" s="534"/>
      <c r="AY38" s="534"/>
      <c r="AZ38" s="534"/>
      <c r="BA38" s="534">
        <f>SUM(BA21:BE36)</f>
        <v>0</v>
      </c>
      <c r="BB38" s="534"/>
      <c r="BC38" s="534"/>
      <c r="BD38" s="534"/>
      <c r="BE38" s="562"/>
    </row>
    <row r="39" spans="3:57" s="18" customFormat="1" ht="12" customHeight="1">
      <c r="C39" s="516"/>
      <c r="D39" s="517"/>
      <c r="E39" s="518"/>
      <c r="F39" s="519"/>
      <c r="G39" s="519"/>
      <c r="H39" s="519"/>
      <c r="I39" s="519"/>
      <c r="J39" s="519"/>
      <c r="K39" s="519"/>
      <c r="L39" s="519"/>
      <c r="M39" s="519"/>
      <c r="N39" s="520"/>
      <c r="O39" s="541"/>
      <c r="P39" s="541"/>
      <c r="Q39" s="541"/>
      <c r="R39" s="541"/>
      <c r="S39" s="541"/>
      <c r="T39" s="541"/>
      <c r="U39" s="541"/>
      <c r="V39" s="541"/>
      <c r="W39" s="541"/>
      <c r="X39" s="542"/>
      <c r="Y39" s="521"/>
      <c r="Z39" s="522"/>
      <c r="AA39" s="522"/>
      <c r="AB39" s="522"/>
      <c r="AC39" s="523"/>
      <c r="AD39" s="524"/>
      <c r="AE39" s="535"/>
      <c r="AF39" s="536"/>
      <c r="AG39" s="536"/>
      <c r="AH39" s="536"/>
      <c r="AI39" s="543">
        <f>ROUND(T39*10%,0)</f>
        <v>0</v>
      </c>
      <c r="AJ39" s="544"/>
      <c r="AK39" s="544"/>
      <c r="AL39" s="544"/>
      <c r="AM39" s="545"/>
      <c r="AN39" s="485"/>
      <c r="AO39" s="449"/>
      <c r="AP39" s="449"/>
      <c r="AQ39" s="449"/>
      <c r="AR39" s="554"/>
      <c r="AS39" s="555"/>
      <c r="AT39" s="556"/>
      <c r="AU39" s="556"/>
      <c r="AV39" s="557"/>
      <c r="AW39" s="543"/>
      <c r="AX39" s="544"/>
      <c r="AY39" s="544"/>
      <c r="AZ39" s="553"/>
      <c r="BA39" s="543"/>
      <c r="BB39" s="544"/>
      <c r="BC39" s="544"/>
      <c r="BD39" s="544"/>
      <c r="BE39" s="545"/>
    </row>
    <row r="40" spans="3:57" s="18" customFormat="1" ht="12" customHeight="1">
      <c r="C40" s="564"/>
      <c r="D40" s="565"/>
      <c r="E40" s="547" t="s">
        <v>110</v>
      </c>
      <c r="F40" s="548"/>
      <c r="G40" s="548"/>
      <c r="H40" s="548"/>
      <c r="I40" s="548"/>
      <c r="J40" s="548"/>
      <c r="K40" s="548"/>
      <c r="L40" s="548"/>
      <c r="M40" s="548"/>
      <c r="N40" s="549"/>
      <c r="O40" s="563" t="s">
        <v>118</v>
      </c>
      <c r="P40" s="528"/>
      <c r="Q40" s="528"/>
      <c r="R40" s="528"/>
      <c r="S40" s="528"/>
      <c r="T40" s="528"/>
      <c r="U40" s="528"/>
      <c r="V40" s="528"/>
      <c r="W40" s="528"/>
      <c r="X40" s="529"/>
      <c r="Y40" s="530"/>
      <c r="Z40" s="531"/>
      <c r="AA40" s="531"/>
      <c r="AB40" s="531"/>
      <c r="AC40" s="532"/>
      <c r="AD40" s="526"/>
      <c r="AE40" s="533"/>
      <c r="AF40" s="534"/>
      <c r="AG40" s="534"/>
      <c r="AH40" s="534"/>
      <c r="AI40" s="550">
        <f>ROUND(AI38*O40,0)</f>
        <v>0</v>
      </c>
      <c r="AJ40" s="551"/>
      <c r="AK40" s="551"/>
      <c r="AL40" s="551"/>
      <c r="AM40" s="552"/>
      <c r="AN40" s="487"/>
      <c r="AO40" s="488"/>
      <c r="AP40" s="488"/>
      <c r="AQ40" s="488"/>
      <c r="AR40" s="558"/>
      <c r="AS40" s="559"/>
      <c r="AT40" s="560"/>
      <c r="AU40" s="560"/>
      <c r="AV40" s="561"/>
      <c r="AW40" s="550"/>
      <c r="AX40" s="551"/>
      <c r="AY40" s="551"/>
      <c r="AZ40" s="569"/>
      <c r="BA40" s="550"/>
      <c r="BB40" s="551"/>
      <c r="BC40" s="551"/>
      <c r="BD40" s="551"/>
      <c r="BE40" s="552"/>
    </row>
    <row r="41" spans="3:57" s="18" customFormat="1" ht="12" customHeight="1">
      <c r="C41" s="516"/>
      <c r="D41" s="517"/>
      <c r="E41" s="518"/>
      <c r="F41" s="519"/>
      <c r="G41" s="519"/>
      <c r="H41" s="519"/>
      <c r="I41" s="519"/>
      <c r="J41" s="519"/>
      <c r="K41" s="519"/>
      <c r="L41" s="519"/>
      <c r="M41" s="519"/>
      <c r="N41" s="520"/>
      <c r="O41" s="541"/>
      <c r="P41" s="541"/>
      <c r="Q41" s="541"/>
      <c r="R41" s="541"/>
      <c r="S41" s="541"/>
      <c r="T41" s="541"/>
      <c r="U41" s="541"/>
      <c r="V41" s="541"/>
      <c r="W41" s="541"/>
      <c r="X41" s="542"/>
      <c r="Y41" s="521"/>
      <c r="Z41" s="522"/>
      <c r="AA41" s="522"/>
      <c r="AB41" s="522"/>
      <c r="AC41" s="523"/>
      <c r="AD41" s="524"/>
      <c r="AE41" s="535"/>
      <c r="AF41" s="536"/>
      <c r="AG41" s="536"/>
      <c r="AH41" s="536"/>
      <c r="AI41" s="543"/>
      <c r="AJ41" s="544"/>
      <c r="AK41" s="544"/>
      <c r="AL41" s="544"/>
      <c r="AM41" s="545"/>
      <c r="AN41" s="485"/>
      <c r="AO41" s="449"/>
      <c r="AP41" s="449"/>
      <c r="AQ41" s="449"/>
      <c r="AR41" s="554"/>
      <c r="AS41" s="555"/>
      <c r="AT41" s="556"/>
      <c r="AU41" s="556"/>
      <c r="AV41" s="557"/>
      <c r="AW41" s="543"/>
      <c r="AX41" s="544"/>
      <c r="AY41" s="544"/>
      <c r="AZ41" s="553"/>
      <c r="BA41" s="543"/>
      <c r="BB41" s="544"/>
      <c r="BC41" s="544"/>
      <c r="BD41" s="544"/>
      <c r="BE41" s="545"/>
    </row>
    <row r="42" spans="3:57" s="18" customFormat="1" ht="12" customHeight="1">
      <c r="C42" s="564"/>
      <c r="D42" s="565"/>
      <c r="E42" s="547" t="s">
        <v>111</v>
      </c>
      <c r="F42" s="548"/>
      <c r="G42" s="548"/>
      <c r="H42" s="548"/>
      <c r="I42" s="548"/>
      <c r="J42" s="548"/>
      <c r="K42" s="548"/>
      <c r="L42" s="548"/>
      <c r="M42" s="548"/>
      <c r="N42" s="549"/>
      <c r="O42" s="528"/>
      <c r="P42" s="528"/>
      <c r="Q42" s="528"/>
      <c r="R42" s="528"/>
      <c r="S42" s="528"/>
      <c r="T42" s="528"/>
      <c r="U42" s="528"/>
      <c r="V42" s="528"/>
      <c r="W42" s="528"/>
      <c r="X42" s="529"/>
      <c r="Y42" s="530"/>
      <c r="Z42" s="531"/>
      <c r="AA42" s="531"/>
      <c r="AB42" s="531"/>
      <c r="AC42" s="532"/>
      <c r="AD42" s="526"/>
      <c r="AE42" s="533"/>
      <c r="AF42" s="534"/>
      <c r="AG42" s="534"/>
      <c r="AH42" s="534"/>
      <c r="AI42" s="550">
        <f>SUM(AI37:AM41)</f>
        <v>0</v>
      </c>
      <c r="AJ42" s="551"/>
      <c r="AK42" s="551"/>
      <c r="AL42" s="551"/>
      <c r="AM42" s="552"/>
      <c r="AN42" s="487"/>
      <c r="AO42" s="488"/>
      <c r="AP42" s="488"/>
      <c r="AQ42" s="488"/>
      <c r="AR42" s="558"/>
      <c r="AS42" s="559"/>
      <c r="AT42" s="560"/>
      <c r="AU42" s="560"/>
      <c r="AV42" s="561"/>
      <c r="AW42" s="550"/>
      <c r="AX42" s="551"/>
      <c r="AY42" s="551"/>
      <c r="AZ42" s="569"/>
      <c r="BA42" s="550"/>
      <c r="BB42" s="551"/>
      <c r="BC42" s="551"/>
      <c r="BD42" s="551"/>
      <c r="BE42" s="552"/>
    </row>
    <row r="43" spans="3:57" ht="12" customHeight="1" thickBot="1"/>
    <row r="44" spans="3:57" ht="12" customHeight="1">
      <c r="D44" s="1" t="s">
        <v>55</v>
      </c>
      <c r="AH44" s="579" t="s">
        <v>12</v>
      </c>
      <c r="AI44" s="566"/>
      <c r="AJ44" s="566"/>
      <c r="AK44" s="566"/>
      <c r="AL44" s="566" t="s">
        <v>12</v>
      </c>
      <c r="AM44" s="566"/>
      <c r="AN44" s="566"/>
      <c r="AO44" s="566"/>
      <c r="AP44" s="566" t="s">
        <v>12</v>
      </c>
      <c r="AQ44" s="566"/>
      <c r="AR44" s="566"/>
      <c r="AS44" s="566"/>
      <c r="AT44" s="566" t="s">
        <v>35</v>
      </c>
      <c r="AU44" s="566"/>
      <c r="AV44" s="566"/>
      <c r="AW44" s="566"/>
      <c r="AX44" s="566" t="s">
        <v>34</v>
      </c>
      <c r="AY44" s="566"/>
      <c r="AZ44" s="566"/>
      <c r="BA44" s="566"/>
      <c r="BB44" s="566" t="s">
        <v>11</v>
      </c>
      <c r="BC44" s="566"/>
      <c r="BD44" s="566"/>
      <c r="BE44" s="567"/>
    </row>
    <row r="45" spans="3:57" ht="12" customHeight="1">
      <c r="D45" s="2" t="s">
        <v>19</v>
      </c>
      <c r="E45" s="1" t="s">
        <v>107</v>
      </c>
      <c r="AH45" s="573"/>
      <c r="AI45" s="574"/>
      <c r="AJ45" s="574"/>
      <c r="AK45" s="574"/>
      <c r="AL45" s="574"/>
      <c r="AM45" s="574"/>
      <c r="AN45" s="574"/>
      <c r="AO45" s="574"/>
      <c r="AP45" s="574"/>
      <c r="AQ45" s="574"/>
      <c r="AR45" s="574"/>
      <c r="AS45" s="574"/>
      <c r="AT45" s="574"/>
      <c r="AU45" s="574"/>
      <c r="AV45" s="574"/>
      <c r="AW45" s="574"/>
      <c r="AX45" s="574"/>
      <c r="AY45" s="574"/>
      <c r="AZ45" s="574"/>
      <c r="BA45" s="574"/>
      <c r="BB45" s="574"/>
      <c r="BC45" s="574"/>
      <c r="BD45" s="574"/>
      <c r="BE45" s="577"/>
    </row>
    <row r="46" spans="3:57" ht="12" customHeight="1">
      <c r="D46" s="2" t="s">
        <v>19</v>
      </c>
      <c r="E46" s="1" t="s">
        <v>69</v>
      </c>
      <c r="AH46" s="573"/>
      <c r="AI46" s="574"/>
      <c r="AJ46" s="574"/>
      <c r="AK46" s="574"/>
      <c r="AL46" s="574"/>
      <c r="AM46" s="574"/>
      <c r="AN46" s="574"/>
      <c r="AO46" s="574"/>
      <c r="AP46" s="574"/>
      <c r="AQ46" s="574"/>
      <c r="AR46" s="574"/>
      <c r="AS46" s="574"/>
      <c r="AT46" s="574"/>
      <c r="AU46" s="574"/>
      <c r="AV46" s="574"/>
      <c r="AW46" s="574"/>
      <c r="AX46" s="574"/>
      <c r="AY46" s="574"/>
      <c r="AZ46" s="574"/>
      <c r="BA46" s="574"/>
      <c r="BB46" s="574"/>
      <c r="BC46" s="574"/>
      <c r="BD46" s="574"/>
      <c r="BE46" s="577"/>
    </row>
    <row r="47" spans="3:57" ht="12" customHeight="1">
      <c r="D47" s="2" t="s">
        <v>19</v>
      </c>
      <c r="E47" s="1" t="s">
        <v>57</v>
      </c>
      <c r="AH47" s="573"/>
      <c r="AI47" s="574"/>
      <c r="AJ47" s="574"/>
      <c r="AK47" s="574"/>
      <c r="AL47" s="574"/>
      <c r="AM47" s="574"/>
      <c r="AN47" s="574"/>
      <c r="AO47" s="574"/>
      <c r="AP47" s="574"/>
      <c r="AQ47" s="574"/>
      <c r="AR47" s="574"/>
      <c r="AS47" s="574"/>
      <c r="AT47" s="574"/>
      <c r="AU47" s="574"/>
      <c r="AV47" s="574"/>
      <c r="AW47" s="574"/>
      <c r="AX47" s="574"/>
      <c r="AY47" s="574"/>
      <c r="AZ47" s="574"/>
      <c r="BA47" s="574"/>
      <c r="BB47" s="574"/>
      <c r="BC47" s="574"/>
      <c r="BD47" s="574"/>
      <c r="BE47" s="577"/>
    </row>
    <row r="48" spans="3:57" ht="12" customHeight="1" thickBot="1">
      <c r="AH48" s="575"/>
      <c r="AI48" s="576"/>
      <c r="AJ48" s="576"/>
      <c r="AK48" s="576"/>
      <c r="AL48" s="576"/>
      <c r="AM48" s="576"/>
      <c r="AN48" s="576"/>
      <c r="AO48" s="576"/>
      <c r="AP48" s="576"/>
      <c r="AQ48" s="576"/>
      <c r="AR48" s="576"/>
      <c r="AS48" s="576"/>
      <c r="AT48" s="576"/>
      <c r="AU48" s="576"/>
      <c r="AV48" s="576"/>
      <c r="AW48" s="576"/>
      <c r="AX48" s="576"/>
      <c r="AY48" s="576"/>
      <c r="AZ48" s="576"/>
      <c r="BA48" s="576"/>
      <c r="BB48" s="576"/>
      <c r="BC48" s="576"/>
      <c r="BD48" s="576"/>
      <c r="BE48" s="578"/>
    </row>
    <row r="49" spans="3:57" ht="12" customHeight="1">
      <c r="AW49" s="572"/>
      <c r="AX49" s="572"/>
      <c r="AY49" s="572"/>
      <c r="AZ49" s="572"/>
      <c r="BA49" s="572"/>
      <c r="BB49" s="572"/>
      <c r="BC49" s="572"/>
      <c r="BD49" s="572"/>
      <c r="BE49" s="572"/>
    </row>
    <row r="50" spans="3:57" ht="12" customHeight="1">
      <c r="C50" s="402" t="s">
        <v>1</v>
      </c>
      <c r="D50" s="406"/>
      <c r="E50" s="402" t="s">
        <v>3</v>
      </c>
      <c r="F50" s="403"/>
      <c r="G50" s="403"/>
      <c r="H50" s="403"/>
      <c r="I50" s="403"/>
      <c r="J50" s="403"/>
      <c r="K50" s="403"/>
      <c r="L50" s="403"/>
      <c r="M50" s="403"/>
      <c r="N50" s="403"/>
      <c r="O50" s="403" t="s">
        <v>2</v>
      </c>
      <c r="P50" s="403"/>
      <c r="Q50" s="403"/>
      <c r="R50" s="403"/>
      <c r="S50" s="403"/>
      <c r="T50" s="403"/>
      <c r="U50" s="403"/>
      <c r="V50" s="403"/>
      <c r="W50" s="403"/>
      <c r="X50" s="406"/>
      <c r="Y50" s="402" t="s">
        <v>4</v>
      </c>
      <c r="Z50" s="403"/>
      <c r="AA50" s="403"/>
      <c r="AB50" s="403"/>
      <c r="AC50" s="403" t="s">
        <v>5</v>
      </c>
      <c r="AD50" s="406"/>
      <c r="AE50" s="402" t="s">
        <v>6</v>
      </c>
      <c r="AF50" s="403"/>
      <c r="AG50" s="403"/>
      <c r="AH50" s="403"/>
      <c r="AI50" s="403" t="s">
        <v>7</v>
      </c>
      <c r="AJ50" s="403"/>
      <c r="AK50" s="403"/>
      <c r="AL50" s="403"/>
      <c r="AM50" s="406"/>
      <c r="AN50" s="402" t="s">
        <v>8</v>
      </c>
      <c r="AO50" s="403"/>
      <c r="AP50" s="403"/>
      <c r="AQ50" s="403"/>
      <c r="AR50" s="419"/>
      <c r="AS50" s="421" t="s">
        <v>9</v>
      </c>
      <c r="AT50" s="403"/>
      <c r="AU50" s="403"/>
      <c r="AV50" s="403"/>
      <c r="AW50" s="403"/>
      <c r="AX50" s="403"/>
      <c r="AY50" s="403"/>
      <c r="AZ50" s="403"/>
      <c r="BA50" s="403"/>
      <c r="BB50" s="403"/>
      <c r="BC50" s="403"/>
      <c r="BD50" s="403"/>
      <c r="BE50" s="406"/>
    </row>
    <row r="51" spans="3:57" ht="12" customHeight="1">
      <c r="C51" s="404"/>
      <c r="D51" s="407"/>
      <c r="E51" s="404"/>
      <c r="F51" s="405"/>
      <c r="G51" s="405"/>
      <c r="H51" s="405"/>
      <c r="I51" s="405"/>
      <c r="J51" s="405"/>
      <c r="K51" s="405"/>
      <c r="L51" s="405"/>
      <c r="M51" s="405"/>
      <c r="N51" s="405"/>
      <c r="O51" s="405"/>
      <c r="P51" s="405"/>
      <c r="Q51" s="405"/>
      <c r="R51" s="405"/>
      <c r="S51" s="405"/>
      <c r="T51" s="405"/>
      <c r="U51" s="405"/>
      <c r="V51" s="405"/>
      <c r="W51" s="405"/>
      <c r="X51" s="407"/>
      <c r="Y51" s="404"/>
      <c r="Z51" s="405"/>
      <c r="AA51" s="405"/>
      <c r="AB51" s="405"/>
      <c r="AC51" s="405"/>
      <c r="AD51" s="407"/>
      <c r="AE51" s="404"/>
      <c r="AF51" s="405"/>
      <c r="AG51" s="405"/>
      <c r="AH51" s="405"/>
      <c r="AI51" s="405"/>
      <c r="AJ51" s="405"/>
      <c r="AK51" s="405"/>
      <c r="AL51" s="405"/>
      <c r="AM51" s="407"/>
      <c r="AN51" s="404"/>
      <c r="AO51" s="405"/>
      <c r="AP51" s="405"/>
      <c r="AQ51" s="405"/>
      <c r="AR51" s="420"/>
      <c r="AS51" s="422" t="s">
        <v>4</v>
      </c>
      <c r="AT51" s="405"/>
      <c r="AU51" s="405"/>
      <c r="AV51" s="405"/>
      <c r="AW51" s="405" t="s">
        <v>6</v>
      </c>
      <c r="AX51" s="405"/>
      <c r="AY51" s="405"/>
      <c r="AZ51" s="405"/>
      <c r="BA51" s="405" t="s">
        <v>7</v>
      </c>
      <c r="BB51" s="405"/>
      <c r="BC51" s="405"/>
      <c r="BD51" s="405"/>
      <c r="BE51" s="407"/>
    </row>
    <row r="52" spans="3:57" ht="12" customHeight="1">
      <c r="C52" s="65"/>
      <c r="D52" s="62"/>
      <c r="E52" s="464"/>
      <c r="F52" s="465"/>
      <c r="G52" s="465"/>
      <c r="H52" s="465"/>
      <c r="I52" s="465"/>
      <c r="J52" s="465"/>
      <c r="K52" s="465"/>
      <c r="L52" s="465"/>
      <c r="M52" s="465"/>
      <c r="N52" s="465"/>
      <c r="O52" s="465"/>
      <c r="P52" s="465"/>
      <c r="Q52" s="465"/>
      <c r="R52" s="465"/>
      <c r="S52" s="465"/>
      <c r="T52" s="465"/>
      <c r="U52" s="465"/>
      <c r="V52" s="465"/>
      <c r="W52" s="465"/>
      <c r="X52" s="466"/>
      <c r="Y52" s="467"/>
      <c r="Z52" s="468"/>
      <c r="AA52" s="468"/>
      <c r="AB52" s="468"/>
      <c r="AC52" s="469"/>
      <c r="AD52" s="470"/>
      <c r="AE52" s="476"/>
      <c r="AF52" s="477"/>
      <c r="AG52" s="477"/>
      <c r="AH52" s="477"/>
      <c r="AI52" s="477"/>
      <c r="AJ52" s="477"/>
      <c r="AK52" s="477"/>
      <c r="AL52" s="477"/>
      <c r="AM52" s="478"/>
      <c r="AN52" s="464"/>
      <c r="AO52" s="465"/>
      <c r="AP52" s="465"/>
      <c r="AQ52" s="465"/>
      <c r="AR52" s="448"/>
      <c r="AS52" s="474"/>
      <c r="AT52" s="475"/>
      <c r="AU52" s="475"/>
      <c r="AV52" s="475"/>
      <c r="AW52" s="479"/>
      <c r="AX52" s="479"/>
      <c r="AY52" s="479"/>
      <c r="AZ52" s="479"/>
      <c r="BA52" s="479"/>
      <c r="BB52" s="479"/>
      <c r="BC52" s="479"/>
      <c r="BD52" s="479"/>
      <c r="BE52" s="480"/>
    </row>
    <row r="53" spans="3:57" ht="12" customHeight="1">
      <c r="C53" s="63"/>
      <c r="D53" s="64"/>
      <c r="E53" s="456"/>
      <c r="F53" s="457"/>
      <c r="G53" s="457"/>
      <c r="H53" s="457"/>
      <c r="I53" s="457"/>
      <c r="J53" s="457"/>
      <c r="K53" s="457"/>
      <c r="L53" s="457"/>
      <c r="M53" s="457"/>
      <c r="N53" s="457"/>
      <c r="O53" s="457"/>
      <c r="P53" s="457"/>
      <c r="Q53" s="457"/>
      <c r="R53" s="457"/>
      <c r="S53" s="457"/>
      <c r="T53" s="457"/>
      <c r="U53" s="457"/>
      <c r="V53" s="457"/>
      <c r="W53" s="457"/>
      <c r="X53" s="458"/>
      <c r="Y53" s="459"/>
      <c r="Z53" s="460"/>
      <c r="AA53" s="460"/>
      <c r="AB53" s="460"/>
      <c r="AC53" s="461"/>
      <c r="AD53" s="462"/>
      <c r="AE53" s="463"/>
      <c r="AF53" s="441"/>
      <c r="AG53" s="441"/>
      <c r="AH53" s="441"/>
      <c r="AI53" s="441">
        <f t="shared" ref="AI53" si="14">ROUND(Y53*AE53,0)</f>
        <v>0</v>
      </c>
      <c r="AJ53" s="441"/>
      <c r="AK53" s="441"/>
      <c r="AL53" s="441"/>
      <c r="AM53" s="442"/>
      <c r="AN53" s="456"/>
      <c r="AO53" s="457"/>
      <c r="AP53" s="457"/>
      <c r="AQ53" s="457"/>
      <c r="AR53" s="471"/>
      <c r="AS53" s="472"/>
      <c r="AT53" s="473"/>
      <c r="AU53" s="473"/>
      <c r="AV53" s="473"/>
      <c r="AW53" s="443"/>
      <c r="AX53" s="443"/>
      <c r="AY53" s="443"/>
      <c r="AZ53" s="443"/>
      <c r="BA53" s="443">
        <f t="shared" ref="BA53" si="15">ROUND(AS53*AW53,0)</f>
        <v>0</v>
      </c>
      <c r="BB53" s="443"/>
      <c r="BC53" s="443"/>
      <c r="BD53" s="443"/>
      <c r="BE53" s="444"/>
    </row>
    <row r="54" spans="3:57" ht="12" customHeight="1">
      <c r="C54" s="65"/>
      <c r="D54" s="62"/>
      <c r="E54" s="464"/>
      <c r="F54" s="465"/>
      <c r="G54" s="465"/>
      <c r="H54" s="465"/>
      <c r="I54" s="465"/>
      <c r="J54" s="465"/>
      <c r="K54" s="465"/>
      <c r="L54" s="465"/>
      <c r="M54" s="465"/>
      <c r="N54" s="465"/>
      <c r="O54" s="465"/>
      <c r="P54" s="465"/>
      <c r="Q54" s="465"/>
      <c r="R54" s="465"/>
      <c r="S54" s="465"/>
      <c r="T54" s="465"/>
      <c r="U54" s="465"/>
      <c r="V54" s="465"/>
      <c r="W54" s="465"/>
      <c r="X54" s="466"/>
      <c r="Y54" s="467"/>
      <c r="Z54" s="468"/>
      <c r="AA54" s="468"/>
      <c r="AB54" s="468"/>
      <c r="AC54" s="469"/>
      <c r="AD54" s="470"/>
      <c r="AE54" s="476"/>
      <c r="AF54" s="477"/>
      <c r="AG54" s="477"/>
      <c r="AH54" s="477"/>
      <c r="AI54" s="477"/>
      <c r="AJ54" s="477"/>
      <c r="AK54" s="477"/>
      <c r="AL54" s="477"/>
      <c r="AM54" s="478"/>
      <c r="AN54" s="464"/>
      <c r="AO54" s="465"/>
      <c r="AP54" s="465"/>
      <c r="AQ54" s="465"/>
      <c r="AR54" s="448"/>
      <c r="AS54" s="474"/>
      <c r="AT54" s="475"/>
      <c r="AU54" s="475"/>
      <c r="AV54" s="475"/>
      <c r="AW54" s="479"/>
      <c r="AX54" s="479"/>
      <c r="AY54" s="479"/>
      <c r="AZ54" s="479"/>
      <c r="BA54" s="479"/>
      <c r="BB54" s="479"/>
      <c r="BC54" s="479"/>
      <c r="BD54" s="479"/>
      <c r="BE54" s="480"/>
    </row>
    <row r="55" spans="3:57" ht="12" customHeight="1">
      <c r="C55" s="63"/>
      <c r="D55" s="64"/>
      <c r="E55" s="456"/>
      <c r="F55" s="457"/>
      <c r="G55" s="457"/>
      <c r="H55" s="457"/>
      <c r="I55" s="457"/>
      <c r="J55" s="457"/>
      <c r="K55" s="457"/>
      <c r="L55" s="457"/>
      <c r="M55" s="457"/>
      <c r="N55" s="457"/>
      <c r="O55" s="457"/>
      <c r="P55" s="457"/>
      <c r="Q55" s="457"/>
      <c r="R55" s="457"/>
      <c r="S55" s="457"/>
      <c r="T55" s="457"/>
      <c r="U55" s="457"/>
      <c r="V55" s="457"/>
      <c r="W55" s="457"/>
      <c r="X55" s="458"/>
      <c r="Y55" s="459"/>
      <c r="Z55" s="460"/>
      <c r="AA55" s="460"/>
      <c r="AB55" s="460"/>
      <c r="AC55" s="461"/>
      <c r="AD55" s="462"/>
      <c r="AE55" s="463"/>
      <c r="AF55" s="441"/>
      <c r="AG55" s="441"/>
      <c r="AH55" s="441"/>
      <c r="AI55" s="441">
        <f t="shared" ref="AI55" si="16">ROUND(Y55*AE55,0)</f>
        <v>0</v>
      </c>
      <c r="AJ55" s="441"/>
      <c r="AK55" s="441"/>
      <c r="AL55" s="441"/>
      <c r="AM55" s="442"/>
      <c r="AN55" s="456"/>
      <c r="AO55" s="457"/>
      <c r="AP55" s="457"/>
      <c r="AQ55" s="457"/>
      <c r="AR55" s="471"/>
      <c r="AS55" s="472"/>
      <c r="AT55" s="473"/>
      <c r="AU55" s="473"/>
      <c r="AV55" s="473"/>
      <c r="AW55" s="443"/>
      <c r="AX55" s="443"/>
      <c r="AY55" s="443"/>
      <c r="AZ55" s="443"/>
      <c r="BA55" s="443">
        <f t="shared" ref="BA55" si="17">ROUND(AS55*AW55,0)</f>
        <v>0</v>
      </c>
      <c r="BB55" s="443"/>
      <c r="BC55" s="443"/>
      <c r="BD55" s="443"/>
      <c r="BE55" s="444"/>
    </row>
    <row r="56" spans="3:57" ht="12" customHeight="1">
      <c r="C56" s="65"/>
      <c r="D56" s="62"/>
      <c r="E56" s="464"/>
      <c r="F56" s="465"/>
      <c r="G56" s="465"/>
      <c r="H56" s="465"/>
      <c r="I56" s="465"/>
      <c r="J56" s="465"/>
      <c r="K56" s="465"/>
      <c r="L56" s="465"/>
      <c r="M56" s="465"/>
      <c r="N56" s="465"/>
      <c r="O56" s="465"/>
      <c r="P56" s="465"/>
      <c r="Q56" s="465"/>
      <c r="R56" s="465"/>
      <c r="S56" s="465"/>
      <c r="T56" s="465"/>
      <c r="U56" s="465"/>
      <c r="V56" s="465"/>
      <c r="W56" s="465"/>
      <c r="X56" s="466"/>
      <c r="Y56" s="467"/>
      <c r="Z56" s="468"/>
      <c r="AA56" s="468"/>
      <c r="AB56" s="468"/>
      <c r="AC56" s="469"/>
      <c r="AD56" s="470"/>
      <c r="AE56" s="476"/>
      <c r="AF56" s="477"/>
      <c r="AG56" s="477"/>
      <c r="AH56" s="477"/>
      <c r="AI56" s="477"/>
      <c r="AJ56" s="477"/>
      <c r="AK56" s="477"/>
      <c r="AL56" s="477"/>
      <c r="AM56" s="478"/>
      <c r="AN56" s="464"/>
      <c r="AO56" s="465"/>
      <c r="AP56" s="465"/>
      <c r="AQ56" s="465"/>
      <c r="AR56" s="448"/>
      <c r="AS56" s="474"/>
      <c r="AT56" s="475"/>
      <c r="AU56" s="475"/>
      <c r="AV56" s="475"/>
      <c r="AW56" s="479"/>
      <c r="AX56" s="479"/>
      <c r="AY56" s="479"/>
      <c r="AZ56" s="479"/>
      <c r="BA56" s="479"/>
      <c r="BB56" s="479"/>
      <c r="BC56" s="479"/>
      <c r="BD56" s="479"/>
      <c r="BE56" s="480"/>
    </row>
    <row r="57" spans="3:57" ht="12" customHeight="1">
      <c r="C57" s="63"/>
      <c r="D57" s="64"/>
      <c r="E57" s="456"/>
      <c r="F57" s="457"/>
      <c r="G57" s="457"/>
      <c r="H57" s="457"/>
      <c r="I57" s="457"/>
      <c r="J57" s="457"/>
      <c r="K57" s="457"/>
      <c r="L57" s="457"/>
      <c r="M57" s="457"/>
      <c r="N57" s="457"/>
      <c r="O57" s="457"/>
      <c r="P57" s="457"/>
      <c r="Q57" s="457"/>
      <c r="R57" s="457"/>
      <c r="S57" s="457"/>
      <c r="T57" s="457"/>
      <c r="U57" s="457"/>
      <c r="V57" s="457"/>
      <c r="W57" s="457"/>
      <c r="X57" s="458"/>
      <c r="Y57" s="459"/>
      <c r="Z57" s="460"/>
      <c r="AA57" s="460"/>
      <c r="AB57" s="460"/>
      <c r="AC57" s="461"/>
      <c r="AD57" s="462"/>
      <c r="AE57" s="463"/>
      <c r="AF57" s="441"/>
      <c r="AG57" s="441"/>
      <c r="AH57" s="441"/>
      <c r="AI57" s="441">
        <f t="shared" ref="AI57" si="18">ROUND(Y57*AE57,0)</f>
        <v>0</v>
      </c>
      <c r="AJ57" s="441"/>
      <c r="AK57" s="441"/>
      <c r="AL57" s="441"/>
      <c r="AM57" s="442"/>
      <c r="AN57" s="456"/>
      <c r="AO57" s="457"/>
      <c r="AP57" s="457"/>
      <c r="AQ57" s="457"/>
      <c r="AR57" s="471"/>
      <c r="AS57" s="472"/>
      <c r="AT57" s="473"/>
      <c r="AU57" s="473"/>
      <c r="AV57" s="473"/>
      <c r="AW57" s="443"/>
      <c r="AX57" s="443"/>
      <c r="AY57" s="443"/>
      <c r="AZ57" s="443"/>
      <c r="BA57" s="443">
        <f t="shared" ref="BA57" si="19">ROUND(AS57*AW57,0)</f>
        <v>0</v>
      </c>
      <c r="BB57" s="443"/>
      <c r="BC57" s="443"/>
      <c r="BD57" s="443"/>
      <c r="BE57" s="444"/>
    </row>
    <row r="58" spans="3:57" ht="12" customHeight="1">
      <c r="C58" s="65"/>
      <c r="D58" s="62"/>
      <c r="E58" s="464"/>
      <c r="F58" s="465"/>
      <c r="G58" s="465"/>
      <c r="H58" s="465"/>
      <c r="I58" s="465"/>
      <c r="J58" s="465"/>
      <c r="K58" s="465"/>
      <c r="L58" s="465"/>
      <c r="M58" s="465"/>
      <c r="N58" s="465"/>
      <c r="O58" s="465"/>
      <c r="P58" s="465"/>
      <c r="Q58" s="465"/>
      <c r="R58" s="465"/>
      <c r="S58" s="465"/>
      <c r="T58" s="465"/>
      <c r="U58" s="465"/>
      <c r="V58" s="465"/>
      <c r="W58" s="465"/>
      <c r="X58" s="466"/>
      <c r="Y58" s="467"/>
      <c r="Z58" s="468"/>
      <c r="AA58" s="468"/>
      <c r="AB58" s="468"/>
      <c r="AC58" s="469"/>
      <c r="AD58" s="470"/>
      <c r="AE58" s="476"/>
      <c r="AF58" s="477"/>
      <c r="AG58" s="477"/>
      <c r="AH58" s="477"/>
      <c r="AI58" s="477"/>
      <c r="AJ58" s="477"/>
      <c r="AK58" s="477"/>
      <c r="AL58" s="477"/>
      <c r="AM58" s="478"/>
      <c r="AN58" s="464"/>
      <c r="AO58" s="465"/>
      <c r="AP58" s="465"/>
      <c r="AQ58" s="465"/>
      <c r="AR58" s="448"/>
      <c r="AS58" s="474"/>
      <c r="AT58" s="475"/>
      <c r="AU58" s="475"/>
      <c r="AV58" s="475"/>
      <c r="AW58" s="479"/>
      <c r="AX58" s="479"/>
      <c r="AY58" s="479"/>
      <c r="AZ58" s="479"/>
      <c r="BA58" s="479"/>
      <c r="BB58" s="479"/>
      <c r="BC58" s="479"/>
      <c r="BD58" s="479"/>
      <c r="BE58" s="480"/>
    </row>
    <row r="59" spans="3:57" ht="12" customHeight="1">
      <c r="C59" s="63"/>
      <c r="D59" s="64"/>
      <c r="E59" s="456"/>
      <c r="F59" s="457"/>
      <c r="G59" s="457"/>
      <c r="H59" s="457"/>
      <c r="I59" s="457"/>
      <c r="J59" s="457"/>
      <c r="K59" s="457"/>
      <c r="L59" s="457"/>
      <c r="M59" s="457"/>
      <c r="N59" s="457"/>
      <c r="O59" s="457"/>
      <c r="P59" s="457"/>
      <c r="Q59" s="457"/>
      <c r="R59" s="457"/>
      <c r="S59" s="457"/>
      <c r="T59" s="457"/>
      <c r="U59" s="457"/>
      <c r="V59" s="457"/>
      <c r="W59" s="457"/>
      <c r="X59" s="458"/>
      <c r="Y59" s="459"/>
      <c r="Z59" s="460"/>
      <c r="AA59" s="460"/>
      <c r="AB59" s="460"/>
      <c r="AC59" s="461"/>
      <c r="AD59" s="462"/>
      <c r="AE59" s="463"/>
      <c r="AF59" s="441"/>
      <c r="AG59" s="441"/>
      <c r="AH59" s="441"/>
      <c r="AI59" s="441">
        <f t="shared" ref="AI59" si="20">ROUND(Y59*AE59,0)</f>
        <v>0</v>
      </c>
      <c r="AJ59" s="441"/>
      <c r="AK59" s="441"/>
      <c r="AL59" s="441"/>
      <c r="AM59" s="442"/>
      <c r="AN59" s="456"/>
      <c r="AO59" s="457"/>
      <c r="AP59" s="457"/>
      <c r="AQ59" s="457"/>
      <c r="AR59" s="471"/>
      <c r="AS59" s="472"/>
      <c r="AT59" s="473"/>
      <c r="AU59" s="473"/>
      <c r="AV59" s="473"/>
      <c r="AW59" s="443"/>
      <c r="AX59" s="443"/>
      <c r="AY59" s="443"/>
      <c r="AZ59" s="443"/>
      <c r="BA59" s="443">
        <f t="shared" ref="BA59" si="21">ROUND(AS59*AW59,0)</f>
        <v>0</v>
      </c>
      <c r="BB59" s="443"/>
      <c r="BC59" s="443"/>
      <c r="BD59" s="443"/>
      <c r="BE59" s="444"/>
    </row>
    <row r="60" spans="3:57" ht="12" customHeight="1">
      <c r="C60" s="65"/>
      <c r="D60" s="62"/>
      <c r="E60" s="464"/>
      <c r="F60" s="465"/>
      <c r="G60" s="465"/>
      <c r="H60" s="465"/>
      <c r="I60" s="465"/>
      <c r="J60" s="465"/>
      <c r="K60" s="465"/>
      <c r="L60" s="465"/>
      <c r="M60" s="465"/>
      <c r="N60" s="465"/>
      <c r="O60" s="465"/>
      <c r="P60" s="465"/>
      <c r="Q60" s="465"/>
      <c r="R60" s="465"/>
      <c r="S60" s="465"/>
      <c r="T60" s="465"/>
      <c r="U60" s="465"/>
      <c r="V60" s="465"/>
      <c r="W60" s="465"/>
      <c r="X60" s="466"/>
      <c r="Y60" s="467"/>
      <c r="Z60" s="468"/>
      <c r="AA60" s="468"/>
      <c r="AB60" s="468"/>
      <c r="AC60" s="469"/>
      <c r="AD60" s="470"/>
      <c r="AE60" s="476"/>
      <c r="AF60" s="477"/>
      <c r="AG60" s="477"/>
      <c r="AH60" s="477"/>
      <c r="AI60" s="477"/>
      <c r="AJ60" s="477"/>
      <c r="AK60" s="477"/>
      <c r="AL60" s="477"/>
      <c r="AM60" s="478"/>
      <c r="AN60" s="464"/>
      <c r="AO60" s="465"/>
      <c r="AP60" s="465"/>
      <c r="AQ60" s="465"/>
      <c r="AR60" s="448"/>
      <c r="AS60" s="474"/>
      <c r="AT60" s="475"/>
      <c r="AU60" s="475"/>
      <c r="AV60" s="475"/>
      <c r="AW60" s="479"/>
      <c r="AX60" s="479"/>
      <c r="AY60" s="479"/>
      <c r="AZ60" s="479"/>
      <c r="BA60" s="479"/>
      <c r="BB60" s="479"/>
      <c r="BC60" s="479"/>
      <c r="BD60" s="479"/>
      <c r="BE60" s="480"/>
    </row>
    <row r="61" spans="3:57" ht="12" customHeight="1">
      <c r="C61" s="63"/>
      <c r="D61" s="64"/>
      <c r="E61" s="456"/>
      <c r="F61" s="457"/>
      <c r="G61" s="457"/>
      <c r="H61" s="457"/>
      <c r="I61" s="457"/>
      <c r="J61" s="457"/>
      <c r="K61" s="457"/>
      <c r="L61" s="457"/>
      <c r="M61" s="457"/>
      <c r="N61" s="457"/>
      <c r="O61" s="457"/>
      <c r="P61" s="457"/>
      <c r="Q61" s="457"/>
      <c r="R61" s="457"/>
      <c r="S61" s="457"/>
      <c r="T61" s="457"/>
      <c r="U61" s="457"/>
      <c r="V61" s="457"/>
      <c r="W61" s="457"/>
      <c r="X61" s="458"/>
      <c r="Y61" s="459"/>
      <c r="Z61" s="460"/>
      <c r="AA61" s="460"/>
      <c r="AB61" s="460"/>
      <c r="AC61" s="461"/>
      <c r="AD61" s="462"/>
      <c r="AE61" s="463"/>
      <c r="AF61" s="441"/>
      <c r="AG61" s="441"/>
      <c r="AH61" s="441"/>
      <c r="AI61" s="441">
        <f t="shared" ref="AI61" si="22">ROUND(Y61*AE61,0)</f>
        <v>0</v>
      </c>
      <c r="AJ61" s="441"/>
      <c r="AK61" s="441"/>
      <c r="AL61" s="441"/>
      <c r="AM61" s="442"/>
      <c r="AN61" s="456"/>
      <c r="AO61" s="457"/>
      <c r="AP61" s="457"/>
      <c r="AQ61" s="457"/>
      <c r="AR61" s="471"/>
      <c r="AS61" s="472"/>
      <c r="AT61" s="473"/>
      <c r="AU61" s="473"/>
      <c r="AV61" s="473"/>
      <c r="AW61" s="443"/>
      <c r="AX61" s="443"/>
      <c r="AY61" s="443"/>
      <c r="AZ61" s="443"/>
      <c r="BA61" s="443">
        <f t="shared" ref="BA61" si="23">ROUND(AS61*AW61,0)</f>
        <v>0</v>
      </c>
      <c r="BB61" s="443"/>
      <c r="BC61" s="443"/>
      <c r="BD61" s="443"/>
      <c r="BE61" s="444"/>
    </row>
    <row r="62" spans="3:57" ht="12" customHeight="1">
      <c r="C62" s="65"/>
      <c r="D62" s="62"/>
      <c r="E62" s="464"/>
      <c r="F62" s="465"/>
      <c r="G62" s="465"/>
      <c r="H62" s="465"/>
      <c r="I62" s="465"/>
      <c r="J62" s="465"/>
      <c r="K62" s="465"/>
      <c r="L62" s="465"/>
      <c r="M62" s="465"/>
      <c r="N62" s="465"/>
      <c r="O62" s="465"/>
      <c r="P62" s="465"/>
      <c r="Q62" s="465"/>
      <c r="R62" s="465"/>
      <c r="S62" s="465"/>
      <c r="T62" s="465"/>
      <c r="U62" s="465"/>
      <c r="V62" s="465"/>
      <c r="W62" s="465"/>
      <c r="X62" s="466"/>
      <c r="Y62" s="467"/>
      <c r="Z62" s="468"/>
      <c r="AA62" s="468"/>
      <c r="AB62" s="468"/>
      <c r="AC62" s="469"/>
      <c r="AD62" s="470"/>
      <c r="AE62" s="476"/>
      <c r="AF62" s="477"/>
      <c r="AG62" s="477"/>
      <c r="AH62" s="477"/>
      <c r="AI62" s="477"/>
      <c r="AJ62" s="477"/>
      <c r="AK62" s="477"/>
      <c r="AL62" s="477"/>
      <c r="AM62" s="478"/>
      <c r="AN62" s="464"/>
      <c r="AO62" s="465"/>
      <c r="AP62" s="465"/>
      <c r="AQ62" s="465"/>
      <c r="AR62" s="448"/>
      <c r="AS62" s="474"/>
      <c r="AT62" s="475"/>
      <c r="AU62" s="475"/>
      <c r="AV62" s="475"/>
      <c r="AW62" s="479"/>
      <c r="AX62" s="479"/>
      <c r="AY62" s="479"/>
      <c r="AZ62" s="479"/>
      <c r="BA62" s="479"/>
      <c r="BB62" s="479"/>
      <c r="BC62" s="479"/>
      <c r="BD62" s="479"/>
      <c r="BE62" s="480"/>
    </row>
    <row r="63" spans="3:57" ht="12" customHeight="1">
      <c r="C63" s="63"/>
      <c r="D63" s="64"/>
      <c r="E63" s="456"/>
      <c r="F63" s="457"/>
      <c r="G63" s="457"/>
      <c r="H63" s="457"/>
      <c r="I63" s="457"/>
      <c r="J63" s="457"/>
      <c r="K63" s="457"/>
      <c r="L63" s="457"/>
      <c r="M63" s="457"/>
      <c r="N63" s="457"/>
      <c r="O63" s="457"/>
      <c r="P63" s="457"/>
      <c r="Q63" s="457"/>
      <c r="R63" s="457"/>
      <c r="S63" s="457"/>
      <c r="T63" s="457"/>
      <c r="U63" s="457"/>
      <c r="V63" s="457"/>
      <c r="W63" s="457"/>
      <c r="X63" s="458"/>
      <c r="Y63" s="459"/>
      <c r="Z63" s="460"/>
      <c r="AA63" s="460"/>
      <c r="AB63" s="460"/>
      <c r="AC63" s="461"/>
      <c r="AD63" s="462"/>
      <c r="AE63" s="463"/>
      <c r="AF63" s="441"/>
      <c r="AG63" s="441"/>
      <c r="AH63" s="441"/>
      <c r="AI63" s="441">
        <f t="shared" ref="AI63" si="24">ROUND(Y63*AE63,0)</f>
        <v>0</v>
      </c>
      <c r="AJ63" s="441"/>
      <c r="AK63" s="441"/>
      <c r="AL63" s="441"/>
      <c r="AM63" s="442"/>
      <c r="AN63" s="456"/>
      <c r="AO63" s="457"/>
      <c r="AP63" s="457"/>
      <c r="AQ63" s="457"/>
      <c r="AR63" s="471"/>
      <c r="AS63" s="472"/>
      <c r="AT63" s="473"/>
      <c r="AU63" s="473"/>
      <c r="AV63" s="473"/>
      <c r="AW63" s="443"/>
      <c r="AX63" s="443"/>
      <c r="AY63" s="443"/>
      <c r="AZ63" s="443"/>
      <c r="BA63" s="443">
        <f t="shared" ref="BA63" si="25">ROUND(AS63*AW63,0)</f>
        <v>0</v>
      </c>
      <c r="BB63" s="443"/>
      <c r="BC63" s="443"/>
      <c r="BD63" s="443"/>
      <c r="BE63" s="444"/>
    </row>
    <row r="64" spans="3:57" ht="12" customHeight="1">
      <c r="C64" s="65"/>
      <c r="D64" s="62"/>
      <c r="E64" s="464"/>
      <c r="F64" s="465"/>
      <c r="G64" s="465"/>
      <c r="H64" s="465"/>
      <c r="I64" s="465"/>
      <c r="J64" s="465"/>
      <c r="K64" s="465"/>
      <c r="L64" s="465"/>
      <c r="M64" s="465"/>
      <c r="N64" s="465"/>
      <c r="O64" s="465"/>
      <c r="P64" s="465"/>
      <c r="Q64" s="465"/>
      <c r="R64" s="465"/>
      <c r="S64" s="465"/>
      <c r="T64" s="465"/>
      <c r="U64" s="465"/>
      <c r="V64" s="465"/>
      <c r="W64" s="465"/>
      <c r="X64" s="466"/>
      <c r="Y64" s="467"/>
      <c r="Z64" s="468"/>
      <c r="AA64" s="468"/>
      <c r="AB64" s="468"/>
      <c r="AC64" s="469"/>
      <c r="AD64" s="470"/>
      <c r="AE64" s="476"/>
      <c r="AF64" s="477"/>
      <c r="AG64" s="477"/>
      <c r="AH64" s="477"/>
      <c r="AI64" s="477"/>
      <c r="AJ64" s="477"/>
      <c r="AK64" s="477"/>
      <c r="AL64" s="477"/>
      <c r="AM64" s="478"/>
      <c r="AN64" s="464"/>
      <c r="AO64" s="465"/>
      <c r="AP64" s="465"/>
      <c r="AQ64" s="465"/>
      <c r="AR64" s="448"/>
      <c r="AS64" s="474"/>
      <c r="AT64" s="475"/>
      <c r="AU64" s="475"/>
      <c r="AV64" s="475"/>
      <c r="AW64" s="479"/>
      <c r="AX64" s="479"/>
      <c r="AY64" s="479"/>
      <c r="AZ64" s="479"/>
      <c r="BA64" s="479"/>
      <c r="BB64" s="479"/>
      <c r="BC64" s="479"/>
      <c r="BD64" s="479"/>
      <c r="BE64" s="480"/>
    </row>
    <row r="65" spans="3:57" ht="12" customHeight="1">
      <c r="C65" s="63"/>
      <c r="D65" s="64"/>
      <c r="E65" s="456"/>
      <c r="F65" s="457"/>
      <c r="G65" s="457"/>
      <c r="H65" s="457"/>
      <c r="I65" s="457"/>
      <c r="J65" s="457"/>
      <c r="K65" s="457"/>
      <c r="L65" s="457"/>
      <c r="M65" s="457"/>
      <c r="N65" s="457"/>
      <c r="O65" s="457"/>
      <c r="P65" s="457"/>
      <c r="Q65" s="457"/>
      <c r="R65" s="457"/>
      <c r="S65" s="457"/>
      <c r="T65" s="457"/>
      <c r="U65" s="457"/>
      <c r="V65" s="457"/>
      <c r="W65" s="457"/>
      <c r="X65" s="458"/>
      <c r="Y65" s="459"/>
      <c r="Z65" s="460"/>
      <c r="AA65" s="460"/>
      <c r="AB65" s="460"/>
      <c r="AC65" s="461"/>
      <c r="AD65" s="462"/>
      <c r="AE65" s="463"/>
      <c r="AF65" s="441"/>
      <c r="AG65" s="441"/>
      <c r="AH65" s="441"/>
      <c r="AI65" s="441">
        <f t="shared" ref="AI65" si="26">ROUND(Y65*AE65,0)</f>
        <v>0</v>
      </c>
      <c r="AJ65" s="441"/>
      <c r="AK65" s="441"/>
      <c r="AL65" s="441"/>
      <c r="AM65" s="442"/>
      <c r="AN65" s="456"/>
      <c r="AO65" s="457"/>
      <c r="AP65" s="457"/>
      <c r="AQ65" s="457"/>
      <c r="AR65" s="471"/>
      <c r="AS65" s="472"/>
      <c r="AT65" s="473"/>
      <c r="AU65" s="473"/>
      <c r="AV65" s="473"/>
      <c r="AW65" s="443"/>
      <c r="AX65" s="443"/>
      <c r="AY65" s="443"/>
      <c r="AZ65" s="443"/>
      <c r="BA65" s="443">
        <f t="shared" ref="BA65" si="27">ROUND(AS65*AW65,0)</f>
        <v>0</v>
      </c>
      <c r="BB65" s="443"/>
      <c r="BC65" s="443"/>
      <c r="BD65" s="443"/>
      <c r="BE65" s="444"/>
    </row>
    <row r="66" spans="3:57" ht="12" customHeight="1">
      <c r="C66" s="65"/>
      <c r="D66" s="62"/>
      <c r="E66" s="464"/>
      <c r="F66" s="465"/>
      <c r="G66" s="465"/>
      <c r="H66" s="465"/>
      <c r="I66" s="465"/>
      <c r="J66" s="465"/>
      <c r="K66" s="465"/>
      <c r="L66" s="465"/>
      <c r="M66" s="465"/>
      <c r="N66" s="465"/>
      <c r="O66" s="465"/>
      <c r="P66" s="465"/>
      <c r="Q66" s="465"/>
      <c r="R66" s="465"/>
      <c r="S66" s="465"/>
      <c r="T66" s="465"/>
      <c r="U66" s="465"/>
      <c r="V66" s="465"/>
      <c r="W66" s="465"/>
      <c r="X66" s="466"/>
      <c r="Y66" s="467"/>
      <c r="Z66" s="468"/>
      <c r="AA66" s="468"/>
      <c r="AB66" s="468"/>
      <c r="AC66" s="469"/>
      <c r="AD66" s="470"/>
      <c r="AE66" s="476"/>
      <c r="AF66" s="477"/>
      <c r="AG66" s="477"/>
      <c r="AH66" s="477"/>
      <c r="AI66" s="477"/>
      <c r="AJ66" s="477"/>
      <c r="AK66" s="477"/>
      <c r="AL66" s="477"/>
      <c r="AM66" s="478"/>
      <c r="AN66" s="464"/>
      <c r="AO66" s="465"/>
      <c r="AP66" s="465"/>
      <c r="AQ66" s="465"/>
      <c r="AR66" s="448"/>
      <c r="AS66" s="474"/>
      <c r="AT66" s="475"/>
      <c r="AU66" s="475"/>
      <c r="AV66" s="475"/>
      <c r="AW66" s="479"/>
      <c r="AX66" s="479"/>
      <c r="AY66" s="479"/>
      <c r="AZ66" s="479"/>
      <c r="BA66" s="479"/>
      <c r="BB66" s="479"/>
      <c r="BC66" s="479"/>
      <c r="BD66" s="479"/>
      <c r="BE66" s="480"/>
    </row>
    <row r="67" spans="3:57" ht="12" customHeight="1">
      <c r="C67" s="63"/>
      <c r="D67" s="64"/>
      <c r="E67" s="456"/>
      <c r="F67" s="457"/>
      <c r="G67" s="457"/>
      <c r="H67" s="457"/>
      <c r="I67" s="457"/>
      <c r="J67" s="457"/>
      <c r="K67" s="457"/>
      <c r="L67" s="457"/>
      <c r="M67" s="457"/>
      <c r="N67" s="457"/>
      <c r="O67" s="457"/>
      <c r="P67" s="457"/>
      <c r="Q67" s="457"/>
      <c r="R67" s="457"/>
      <c r="S67" s="457"/>
      <c r="T67" s="457"/>
      <c r="U67" s="457"/>
      <c r="V67" s="457"/>
      <c r="W67" s="457"/>
      <c r="X67" s="458"/>
      <c r="Y67" s="459"/>
      <c r="Z67" s="460"/>
      <c r="AA67" s="460"/>
      <c r="AB67" s="460"/>
      <c r="AC67" s="461"/>
      <c r="AD67" s="462"/>
      <c r="AE67" s="463"/>
      <c r="AF67" s="441"/>
      <c r="AG67" s="441"/>
      <c r="AH67" s="441"/>
      <c r="AI67" s="441">
        <f t="shared" ref="AI67" si="28">ROUND(Y67*AE67,0)</f>
        <v>0</v>
      </c>
      <c r="AJ67" s="441"/>
      <c r="AK67" s="441"/>
      <c r="AL67" s="441"/>
      <c r="AM67" s="442"/>
      <c r="AN67" s="456"/>
      <c r="AO67" s="457"/>
      <c r="AP67" s="457"/>
      <c r="AQ67" s="457"/>
      <c r="AR67" s="471"/>
      <c r="AS67" s="472"/>
      <c r="AT67" s="473"/>
      <c r="AU67" s="473"/>
      <c r="AV67" s="473"/>
      <c r="AW67" s="443"/>
      <c r="AX67" s="443"/>
      <c r="AY67" s="443"/>
      <c r="AZ67" s="443"/>
      <c r="BA67" s="443">
        <f t="shared" ref="BA67" si="29">ROUND(AS67*AW67,0)</f>
        <v>0</v>
      </c>
      <c r="BB67" s="443"/>
      <c r="BC67" s="443"/>
      <c r="BD67" s="443"/>
      <c r="BE67" s="444"/>
    </row>
    <row r="68" spans="3:57" ht="12" customHeight="1">
      <c r="C68" s="65"/>
      <c r="D68" s="62"/>
      <c r="E68" s="464"/>
      <c r="F68" s="465"/>
      <c r="G68" s="465"/>
      <c r="H68" s="465"/>
      <c r="I68" s="465"/>
      <c r="J68" s="465"/>
      <c r="K68" s="465"/>
      <c r="L68" s="465"/>
      <c r="M68" s="465"/>
      <c r="N68" s="465"/>
      <c r="O68" s="465"/>
      <c r="P68" s="465"/>
      <c r="Q68" s="465"/>
      <c r="R68" s="465"/>
      <c r="S68" s="465"/>
      <c r="T68" s="465"/>
      <c r="U68" s="465"/>
      <c r="V68" s="465"/>
      <c r="W68" s="465"/>
      <c r="X68" s="466"/>
      <c r="Y68" s="467"/>
      <c r="Z68" s="468"/>
      <c r="AA68" s="468"/>
      <c r="AB68" s="468"/>
      <c r="AC68" s="469"/>
      <c r="AD68" s="470"/>
      <c r="AE68" s="476"/>
      <c r="AF68" s="477"/>
      <c r="AG68" s="477"/>
      <c r="AH68" s="477"/>
      <c r="AI68" s="477"/>
      <c r="AJ68" s="477"/>
      <c r="AK68" s="477"/>
      <c r="AL68" s="477"/>
      <c r="AM68" s="478"/>
      <c r="AN68" s="464"/>
      <c r="AO68" s="465"/>
      <c r="AP68" s="465"/>
      <c r="AQ68" s="465"/>
      <c r="AR68" s="448"/>
      <c r="AS68" s="474"/>
      <c r="AT68" s="475"/>
      <c r="AU68" s="475"/>
      <c r="AV68" s="475"/>
      <c r="AW68" s="479"/>
      <c r="AX68" s="479"/>
      <c r="AY68" s="479"/>
      <c r="AZ68" s="479"/>
      <c r="BA68" s="479"/>
      <c r="BB68" s="479"/>
      <c r="BC68" s="479"/>
      <c r="BD68" s="479"/>
      <c r="BE68" s="480"/>
    </row>
    <row r="69" spans="3:57" ht="12" customHeight="1">
      <c r="C69" s="63"/>
      <c r="D69" s="64"/>
      <c r="E69" s="456"/>
      <c r="F69" s="457"/>
      <c r="G69" s="457"/>
      <c r="H69" s="457"/>
      <c r="I69" s="457"/>
      <c r="J69" s="457"/>
      <c r="K69" s="457"/>
      <c r="L69" s="457"/>
      <c r="M69" s="457"/>
      <c r="N69" s="457"/>
      <c r="O69" s="457"/>
      <c r="P69" s="457"/>
      <c r="Q69" s="457"/>
      <c r="R69" s="457"/>
      <c r="S69" s="457"/>
      <c r="T69" s="457"/>
      <c r="U69" s="457"/>
      <c r="V69" s="457"/>
      <c r="W69" s="457"/>
      <c r="X69" s="458"/>
      <c r="Y69" s="459"/>
      <c r="Z69" s="460"/>
      <c r="AA69" s="460"/>
      <c r="AB69" s="460"/>
      <c r="AC69" s="461"/>
      <c r="AD69" s="462"/>
      <c r="AE69" s="463"/>
      <c r="AF69" s="441"/>
      <c r="AG69" s="441"/>
      <c r="AH69" s="441"/>
      <c r="AI69" s="441">
        <f t="shared" ref="AI69" si="30">ROUND(Y69*AE69,0)</f>
        <v>0</v>
      </c>
      <c r="AJ69" s="441"/>
      <c r="AK69" s="441"/>
      <c r="AL69" s="441"/>
      <c r="AM69" s="442"/>
      <c r="AN69" s="456"/>
      <c r="AO69" s="457"/>
      <c r="AP69" s="457"/>
      <c r="AQ69" s="457"/>
      <c r="AR69" s="471"/>
      <c r="AS69" s="472"/>
      <c r="AT69" s="473"/>
      <c r="AU69" s="473"/>
      <c r="AV69" s="473"/>
      <c r="AW69" s="443"/>
      <c r="AX69" s="443"/>
      <c r="AY69" s="443"/>
      <c r="AZ69" s="443"/>
      <c r="BA69" s="443">
        <f t="shared" ref="BA69" si="31">ROUND(AS69*AW69,0)</f>
        <v>0</v>
      </c>
      <c r="BB69" s="443"/>
      <c r="BC69" s="443"/>
      <c r="BD69" s="443"/>
      <c r="BE69" s="444"/>
    </row>
    <row r="70" spans="3:57" ht="12" customHeight="1">
      <c r="C70" s="65"/>
      <c r="D70" s="62"/>
      <c r="E70" s="464"/>
      <c r="F70" s="465"/>
      <c r="G70" s="465"/>
      <c r="H70" s="465"/>
      <c r="I70" s="465"/>
      <c r="J70" s="465"/>
      <c r="K70" s="465"/>
      <c r="L70" s="465"/>
      <c r="M70" s="465"/>
      <c r="N70" s="465"/>
      <c r="O70" s="465"/>
      <c r="P70" s="465"/>
      <c r="Q70" s="465"/>
      <c r="R70" s="465"/>
      <c r="S70" s="465"/>
      <c r="T70" s="465"/>
      <c r="U70" s="465"/>
      <c r="V70" s="465"/>
      <c r="W70" s="465"/>
      <c r="X70" s="466"/>
      <c r="Y70" s="467"/>
      <c r="Z70" s="468"/>
      <c r="AA70" s="468"/>
      <c r="AB70" s="468"/>
      <c r="AC70" s="469"/>
      <c r="AD70" s="470"/>
      <c r="AE70" s="476"/>
      <c r="AF70" s="477"/>
      <c r="AG70" s="477"/>
      <c r="AH70" s="477"/>
      <c r="AI70" s="477"/>
      <c r="AJ70" s="477"/>
      <c r="AK70" s="477"/>
      <c r="AL70" s="477"/>
      <c r="AM70" s="478"/>
      <c r="AN70" s="464"/>
      <c r="AO70" s="465"/>
      <c r="AP70" s="465"/>
      <c r="AQ70" s="465"/>
      <c r="AR70" s="448"/>
      <c r="AS70" s="474"/>
      <c r="AT70" s="475"/>
      <c r="AU70" s="475"/>
      <c r="AV70" s="475"/>
      <c r="AW70" s="479"/>
      <c r="AX70" s="479"/>
      <c r="AY70" s="479"/>
      <c r="AZ70" s="479"/>
      <c r="BA70" s="479"/>
      <c r="BB70" s="479"/>
      <c r="BC70" s="479"/>
      <c r="BD70" s="479"/>
      <c r="BE70" s="480"/>
    </row>
    <row r="71" spans="3:57" ht="12" customHeight="1">
      <c r="C71" s="63"/>
      <c r="D71" s="64"/>
      <c r="E71" s="456"/>
      <c r="F71" s="457"/>
      <c r="G71" s="457"/>
      <c r="H71" s="457"/>
      <c r="I71" s="457"/>
      <c r="J71" s="457"/>
      <c r="K71" s="457"/>
      <c r="L71" s="457"/>
      <c r="M71" s="457"/>
      <c r="N71" s="457"/>
      <c r="O71" s="457"/>
      <c r="P71" s="457"/>
      <c r="Q71" s="457"/>
      <c r="R71" s="457"/>
      <c r="S71" s="457"/>
      <c r="T71" s="457"/>
      <c r="U71" s="457"/>
      <c r="V71" s="457"/>
      <c r="W71" s="457"/>
      <c r="X71" s="458"/>
      <c r="Y71" s="459"/>
      <c r="Z71" s="460"/>
      <c r="AA71" s="460"/>
      <c r="AB71" s="460"/>
      <c r="AC71" s="461"/>
      <c r="AD71" s="462"/>
      <c r="AE71" s="463"/>
      <c r="AF71" s="441"/>
      <c r="AG71" s="441"/>
      <c r="AH71" s="441"/>
      <c r="AI71" s="441">
        <f t="shared" ref="AI71" si="32">ROUND(Y71*AE71,0)</f>
        <v>0</v>
      </c>
      <c r="AJ71" s="441"/>
      <c r="AK71" s="441"/>
      <c r="AL71" s="441"/>
      <c r="AM71" s="442"/>
      <c r="AN71" s="456"/>
      <c r="AO71" s="457"/>
      <c r="AP71" s="457"/>
      <c r="AQ71" s="457"/>
      <c r="AR71" s="471"/>
      <c r="AS71" s="472"/>
      <c r="AT71" s="473"/>
      <c r="AU71" s="473"/>
      <c r="AV71" s="473"/>
      <c r="AW71" s="443"/>
      <c r="AX71" s="443"/>
      <c r="AY71" s="443"/>
      <c r="AZ71" s="443"/>
      <c r="BA71" s="443">
        <f t="shared" ref="BA71" si="33">ROUND(AS71*AW71,0)</f>
        <v>0</v>
      </c>
      <c r="BB71" s="443"/>
      <c r="BC71" s="443"/>
      <c r="BD71" s="443"/>
      <c r="BE71" s="444"/>
    </row>
    <row r="72" spans="3:57" ht="12" customHeight="1">
      <c r="C72" s="65"/>
      <c r="D72" s="62"/>
      <c r="E72" s="464"/>
      <c r="F72" s="465"/>
      <c r="G72" s="465"/>
      <c r="H72" s="465"/>
      <c r="I72" s="465"/>
      <c r="J72" s="465"/>
      <c r="K72" s="465"/>
      <c r="L72" s="465"/>
      <c r="M72" s="465"/>
      <c r="N72" s="465"/>
      <c r="O72" s="465"/>
      <c r="P72" s="465"/>
      <c r="Q72" s="465"/>
      <c r="R72" s="465"/>
      <c r="S72" s="465"/>
      <c r="T72" s="465"/>
      <c r="U72" s="465"/>
      <c r="V72" s="465"/>
      <c r="W72" s="465"/>
      <c r="X72" s="466"/>
      <c r="Y72" s="467"/>
      <c r="Z72" s="468"/>
      <c r="AA72" s="468"/>
      <c r="AB72" s="468"/>
      <c r="AC72" s="469"/>
      <c r="AD72" s="470"/>
      <c r="AE72" s="476"/>
      <c r="AF72" s="477"/>
      <c r="AG72" s="477"/>
      <c r="AH72" s="477"/>
      <c r="AI72" s="477"/>
      <c r="AJ72" s="477"/>
      <c r="AK72" s="477"/>
      <c r="AL72" s="477"/>
      <c r="AM72" s="478"/>
      <c r="AN72" s="464"/>
      <c r="AO72" s="465"/>
      <c r="AP72" s="465"/>
      <c r="AQ72" s="465"/>
      <c r="AR72" s="448"/>
      <c r="AS72" s="474"/>
      <c r="AT72" s="475"/>
      <c r="AU72" s="475"/>
      <c r="AV72" s="475"/>
      <c r="AW72" s="479"/>
      <c r="AX72" s="479"/>
      <c r="AY72" s="479"/>
      <c r="AZ72" s="479"/>
      <c r="BA72" s="479"/>
      <c r="BB72" s="479"/>
      <c r="BC72" s="479"/>
      <c r="BD72" s="479"/>
      <c r="BE72" s="480"/>
    </row>
    <row r="73" spans="3:57" ht="12" customHeight="1">
      <c r="C73" s="63"/>
      <c r="D73" s="64"/>
      <c r="E73" s="456"/>
      <c r="F73" s="457"/>
      <c r="G73" s="457"/>
      <c r="H73" s="457"/>
      <c r="I73" s="457"/>
      <c r="J73" s="457"/>
      <c r="K73" s="457"/>
      <c r="L73" s="457"/>
      <c r="M73" s="457"/>
      <c r="N73" s="457"/>
      <c r="O73" s="457"/>
      <c r="P73" s="457"/>
      <c r="Q73" s="457"/>
      <c r="R73" s="457"/>
      <c r="S73" s="457"/>
      <c r="T73" s="457"/>
      <c r="U73" s="457"/>
      <c r="V73" s="457"/>
      <c r="W73" s="457"/>
      <c r="X73" s="458"/>
      <c r="Y73" s="459"/>
      <c r="Z73" s="460"/>
      <c r="AA73" s="460"/>
      <c r="AB73" s="460"/>
      <c r="AC73" s="461"/>
      <c r="AD73" s="462"/>
      <c r="AE73" s="463"/>
      <c r="AF73" s="441"/>
      <c r="AG73" s="441"/>
      <c r="AH73" s="441"/>
      <c r="AI73" s="441">
        <f t="shared" ref="AI73" si="34">ROUND(Y73*AE73,0)</f>
        <v>0</v>
      </c>
      <c r="AJ73" s="441"/>
      <c r="AK73" s="441"/>
      <c r="AL73" s="441"/>
      <c r="AM73" s="442"/>
      <c r="AN73" s="456"/>
      <c r="AO73" s="457"/>
      <c r="AP73" s="457"/>
      <c r="AQ73" s="457"/>
      <c r="AR73" s="471"/>
      <c r="AS73" s="472"/>
      <c r="AT73" s="473"/>
      <c r="AU73" s="473"/>
      <c r="AV73" s="473"/>
      <c r="AW73" s="443"/>
      <c r="AX73" s="443"/>
      <c r="AY73" s="443"/>
      <c r="AZ73" s="443"/>
      <c r="BA73" s="443">
        <f t="shared" ref="BA73" si="35">ROUND(AS73*AW73,0)</f>
        <v>0</v>
      </c>
      <c r="BB73" s="443"/>
      <c r="BC73" s="443"/>
      <c r="BD73" s="443"/>
      <c r="BE73" s="444"/>
    </row>
    <row r="74" spans="3:57" ht="12" customHeight="1">
      <c r="C74" s="65"/>
      <c r="D74" s="62"/>
      <c r="E74" s="464"/>
      <c r="F74" s="465"/>
      <c r="G74" s="465"/>
      <c r="H74" s="465"/>
      <c r="I74" s="465"/>
      <c r="J74" s="465"/>
      <c r="K74" s="465"/>
      <c r="L74" s="465"/>
      <c r="M74" s="465"/>
      <c r="N74" s="465"/>
      <c r="O74" s="465"/>
      <c r="P74" s="465"/>
      <c r="Q74" s="465"/>
      <c r="R74" s="465"/>
      <c r="S74" s="465"/>
      <c r="T74" s="465"/>
      <c r="U74" s="465"/>
      <c r="V74" s="465"/>
      <c r="W74" s="465"/>
      <c r="X74" s="466"/>
      <c r="Y74" s="467"/>
      <c r="Z74" s="468"/>
      <c r="AA74" s="468"/>
      <c r="AB74" s="468"/>
      <c r="AC74" s="469"/>
      <c r="AD74" s="470"/>
      <c r="AE74" s="476"/>
      <c r="AF74" s="477"/>
      <c r="AG74" s="477"/>
      <c r="AH74" s="477"/>
      <c r="AI74" s="477"/>
      <c r="AJ74" s="477"/>
      <c r="AK74" s="477"/>
      <c r="AL74" s="477"/>
      <c r="AM74" s="478"/>
      <c r="AN74" s="464"/>
      <c r="AO74" s="465"/>
      <c r="AP74" s="465"/>
      <c r="AQ74" s="465"/>
      <c r="AR74" s="448"/>
      <c r="AS74" s="474"/>
      <c r="AT74" s="475"/>
      <c r="AU74" s="475"/>
      <c r="AV74" s="475"/>
      <c r="AW74" s="479"/>
      <c r="AX74" s="479"/>
      <c r="AY74" s="479"/>
      <c r="AZ74" s="479"/>
      <c r="BA74" s="479"/>
      <c r="BB74" s="479"/>
      <c r="BC74" s="479"/>
      <c r="BD74" s="479"/>
      <c r="BE74" s="480"/>
    </row>
    <row r="75" spans="3:57" ht="12" customHeight="1">
      <c r="C75" s="63"/>
      <c r="D75" s="64"/>
      <c r="E75" s="456"/>
      <c r="F75" s="457"/>
      <c r="G75" s="457"/>
      <c r="H75" s="457"/>
      <c r="I75" s="457"/>
      <c r="J75" s="457"/>
      <c r="K75" s="457"/>
      <c r="L75" s="457"/>
      <c r="M75" s="457"/>
      <c r="N75" s="457"/>
      <c r="O75" s="457"/>
      <c r="P75" s="457"/>
      <c r="Q75" s="457"/>
      <c r="R75" s="457"/>
      <c r="S75" s="457"/>
      <c r="T75" s="457"/>
      <c r="U75" s="457"/>
      <c r="V75" s="457"/>
      <c r="W75" s="457"/>
      <c r="X75" s="458"/>
      <c r="Y75" s="459"/>
      <c r="Z75" s="460"/>
      <c r="AA75" s="460"/>
      <c r="AB75" s="460"/>
      <c r="AC75" s="461"/>
      <c r="AD75" s="462"/>
      <c r="AE75" s="463"/>
      <c r="AF75" s="441"/>
      <c r="AG75" s="441"/>
      <c r="AH75" s="441"/>
      <c r="AI75" s="441">
        <f t="shared" ref="AI75" si="36">ROUND(Y75*AE75,0)</f>
        <v>0</v>
      </c>
      <c r="AJ75" s="441"/>
      <c r="AK75" s="441"/>
      <c r="AL75" s="441"/>
      <c r="AM75" s="442"/>
      <c r="AN75" s="456"/>
      <c r="AO75" s="457"/>
      <c r="AP75" s="457"/>
      <c r="AQ75" s="457"/>
      <c r="AR75" s="471"/>
      <c r="AS75" s="472"/>
      <c r="AT75" s="473"/>
      <c r="AU75" s="473"/>
      <c r="AV75" s="473"/>
      <c r="AW75" s="443"/>
      <c r="AX75" s="443"/>
      <c r="AY75" s="443"/>
      <c r="AZ75" s="443"/>
      <c r="BA75" s="443">
        <f t="shared" ref="BA75" si="37">ROUND(AS75*AW75,0)</f>
        <v>0</v>
      </c>
      <c r="BB75" s="443"/>
      <c r="BC75" s="443"/>
      <c r="BD75" s="443"/>
      <c r="BE75" s="444"/>
    </row>
    <row r="76" spans="3:57" ht="12" customHeight="1">
      <c r="C76" s="65"/>
      <c r="D76" s="62"/>
      <c r="E76" s="464"/>
      <c r="F76" s="465"/>
      <c r="G76" s="465"/>
      <c r="H76" s="465"/>
      <c r="I76" s="465"/>
      <c r="J76" s="465"/>
      <c r="K76" s="465"/>
      <c r="L76" s="465"/>
      <c r="M76" s="465"/>
      <c r="N76" s="465"/>
      <c r="O76" s="465"/>
      <c r="P76" s="465"/>
      <c r="Q76" s="465"/>
      <c r="R76" s="465"/>
      <c r="S76" s="465"/>
      <c r="T76" s="465"/>
      <c r="U76" s="465"/>
      <c r="V76" s="465"/>
      <c r="W76" s="465"/>
      <c r="X76" s="466"/>
      <c r="Y76" s="467"/>
      <c r="Z76" s="468"/>
      <c r="AA76" s="468"/>
      <c r="AB76" s="468"/>
      <c r="AC76" s="469"/>
      <c r="AD76" s="470"/>
      <c r="AE76" s="476"/>
      <c r="AF76" s="477"/>
      <c r="AG76" s="477"/>
      <c r="AH76" s="477"/>
      <c r="AI76" s="477"/>
      <c r="AJ76" s="477"/>
      <c r="AK76" s="477"/>
      <c r="AL76" s="477"/>
      <c r="AM76" s="478"/>
      <c r="AN76" s="464"/>
      <c r="AO76" s="465"/>
      <c r="AP76" s="465"/>
      <c r="AQ76" s="465"/>
      <c r="AR76" s="448"/>
      <c r="AS76" s="474"/>
      <c r="AT76" s="475"/>
      <c r="AU76" s="475"/>
      <c r="AV76" s="475"/>
      <c r="AW76" s="479"/>
      <c r="AX76" s="479"/>
      <c r="AY76" s="479"/>
      <c r="AZ76" s="479"/>
      <c r="BA76" s="479"/>
      <c r="BB76" s="479"/>
      <c r="BC76" s="479"/>
      <c r="BD76" s="479"/>
      <c r="BE76" s="480"/>
    </row>
    <row r="77" spans="3:57" ht="12" customHeight="1">
      <c r="C77" s="63"/>
      <c r="D77" s="64"/>
      <c r="E77" s="456"/>
      <c r="F77" s="457"/>
      <c r="G77" s="457"/>
      <c r="H77" s="457"/>
      <c r="I77" s="457"/>
      <c r="J77" s="457"/>
      <c r="K77" s="457"/>
      <c r="L77" s="457"/>
      <c r="M77" s="457"/>
      <c r="N77" s="457"/>
      <c r="O77" s="457"/>
      <c r="P77" s="457"/>
      <c r="Q77" s="457"/>
      <c r="R77" s="457"/>
      <c r="S77" s="457"/>
      <c r="T77" s="457"/>
      <c r="U77" s="457"/>
      <c r="V77" s="457"/>
      <c r="W77" s="457"/>
      <c r="X77" s="458"/>
      <c r="Y77" s="459"/>
      <c r="Z77" s="460"/>
      <c r="AA77" s="460"/>
      <c r="AB77" s="460"/>
      <c r="AC77" s="461"/>
      <c r="AD77" s="462"/>
      <c r="AE77" s="463"/>
      <c r="AF77" s="441"/>
      <c r="AG77" s="441"/>
      <c r="AH77" s="441"/>
      <c r="AI77" s="441">
        <f t="shared" ref="AI77" si="38">ROUND(Y77*AE77,0)</f>
        <v>0</v>
      </c>
      <c r="AJ77" s="441"/>
      <c r="AK77" s="441"/>
      <c r="AL77" s="441"/>
      <c r="AM77" s="442"/>
      <c r="AN77" s="456"/>
      <c r="AO77" s="457"/>
      <c r="AP77" s="457"/>
      <c r="AQ77" s="457"/>
      <c r="AR77" s="471"/>
      <c r="AS77" s="472"/>
      <c r="AT77" s="473"/>
      <c r="AU77" s="473"/>
      <c r="AV77" s="473"/>
      <c r="AW77" s="443"/>
      <c r="AX77" s="443"/>
      <c r="AY77" s="443"/>
      <c r="AZ77" s="443"/>
      <c r="BA77" s="443">
        <f t="shared" ref="BA77" si="39">ROUND(AS77*AW77,0)</f>
        <v>0</v>
      </c>
      <c r="BB77" s="443"/>
      <c r="BC77" s="443"/>
      <c r="BD77" s="443"/>
      <c r="BE77" s="444"/>
    </row>
    <row r="78" spans="3:57" ht="12" customHeight="1">
      <c r="C78" s="65"/>
      <c r="D78" s="62"/>
      <c r="E78" s="464"/>
      <c r="F78" s="465"/>
      <c r="G78" s="465"/>
      <c r="H78" s="465"/>
      <c r="I78" s="465"/>
      <c r="J78" s="465"/>
      <c r="K78" s="465"/>
      <c r="L78" s="465"/>
      <c r="M78" s="465"/>
      <c r="N78" s="465"/>
      <c r="O78" s="465"/>
      <c r="P78" s="465"/>
      <c r="Q78" s="465"/>
      <c r="R78" s="465"/>
      <c r="S78" s="465"/>
      <c r="T78" s="465"/>
      <c r="U78" s="465"/>
      <c r="V78" s="465"/>
      <c r="W78" s="465"/>
      <c r="X78" s="466"/>
      <c r="Y78" s="467"/>
      <c r="Z78" s="468"/>
      <c r="AA78" s="468"/>
      <c r="AB78" s="468"/>
      <c r="AC78" s="469"/>
      <c r="AD78" s="470"/>
      <c r="AE78" s="476"/>
      <c r="AF78" s="477"/>
      <c r="AG78" s="477"/>
      <c r="AH78" s="477"/>
      <c r="AI78" s="477"/>
      <c r="AJ78" s="477"/>
      <c r="AK78" s="477"/>
      <c r="AL78" s="477"/>
      <c r="AM78" s="478"/>
      <c r="AN78" s="464"/>
      <c r="AO78" s="465"/>
      <c r="AP78" s="465"/>
      <c r="AQ78" s="465"/>
      <c r="AR78" s="448"/>
      <c r="AS78" s="474"/>
      <c r="AT78" s="475"/>
      <c r="AU78" s="475"/>
      <c r="AV78" s="475"/>
      <c r="AW78" s="479"/>
      <c r="AX78" s="479"/>
      <c r="AY78" s="479"/>
      <c r="AZ78" s="479"/>
      <c r="BA78" s="479"/>
      <c r="BB78" s="479"/>
      <c r="BC78" s="479"/>
      <c r="BD78" s="479"/>
      <c r="BE78" s="480"/>
    </row>
    <row r="79" spans="3:57" ht="12" customHeight="1">
      <c r="C79" s="63"/>
      <c r="D79" s="64"/>
      <c r="E79" s="456"/>
      <c r="F79" s="457"/>
      <c r="G79" s="457"/>
      <c r="H79" s="457"/>
      <c r="I79" s="457"/>
      <c r="J79" s="457"/>
      <c r="K79" s="457"/>
      <c r="L79" s="457"/>
      <c r="M79" s="457"/>
      <c r="N79" s="457"/>
      <c r="O79" s="457"/>
      <c r="P79" s="457"/>
      <c r="Q79" s="457"/>
      <c r="R79" s="457"/>
      <c r="S79" s="457"/>
      <c r="T79" s="457"/>
      <c r="U79" s="457"/>
      <c r="V79" s="457"/>
      <c r="W79" s="457"/>
      <c r="X79" s="458"/>
      <c r="Y79" s="459"/>
      <c r="Z79" s="460"/>
      <c r="AA79" s="460"/>
      <c r="AB79" s="460"/>
      <c r="AC79" s="461"/>
      <c r="AD79" s="462"/>
      <c r="AE79" s="463"/>
      <c r="AF79" s="441"/>
      <c r="AG79" s="441"/>
      <c r="AH79" s="441"/>
      <c r="AI79" s="441">
        <f t="shared" ref="AI79" si="40">ROUND(Y79*AE79,0)</f>
        <v>0</v>
      </c>
      <c r="AJ79" s="441"/>
      <c r="AK79" s="441"/>
      <c r="AL79" s="441"/>
      <c r="AM79" s="442"/>
      <c r="AN79" s="456"/>
      <c r="AO79" s="457"/>
      <c r="AP79" s="457"/>
      <c r="AQ79" s="457"/>
      <c r="AR79" s="471"/>
      <c r="AS79" s="472"/>
      <c r="AT79" s="473"/>
      <c r="AU79" s="473"/>
      <c r="AV79" s="473"/>
      <c r="AW79" s="443"/>
      <c r="AX79" s="443"/>
      <c r="AY79" s="443"/>
      <c r="AZ79" s="443"/>
      <c r="BA79" s="443">
        <f t="shared" ref="BA79" si="41">ROUND(AS79*AW79,0)</f>
        <v>0</v>
      </c>
      <c r="BB79" s="443"/>
      <c r="BC79" s="443"/>
      <c r="BD79" s="443"/>
      <c r="BE79" s="444"/>
    </row>
    <row r="80" spans="3:57" ht="12" customHeight="1">
      <c r="C80" s="65"/>
      <c r="D80" s="62"/>
      <c r="E80" s="464"/>
      <c r="F80" s="465"/>
      <c r="G80" s="465"/>
      <c r="H80" s="465"/>
      <c r="I80" s="465"/>
      <c r="J80" s="465"/>
      <c r="K80" s="465"/>
      <c r="L80" s="465"/>
      <c r="M80" s="465"/>
      <c r="N80" s="465"/>
      <c r="O80" s="465"/>
      <c r="P80" s="465"/>
      <c r="Q80" s="465"/>
      <c r="R80" s="465"/>
      <c r="S80" s="465"/>
      <c r="T80" s="465"/>
      <c r="U80" s="465"/>
      <c r="V80" s="465"/>
      <c r="W80" s="465"/>
      <c r="X80" s="466"/>
      <c r="Y80" s="467"/>
      <c r="Z80" s="468"/>
      <c r="AA80" s="468"/>
      <c r="AB80" s="468"/>
      <c r="AC80" s="469"/>
      <c r="AD80" s="470"/>
      <c r="AE80" s="476"/>
      <c r="AF80" s="477"/>
      <c r="AG80" s="477"/>
      <c r="AH80" s="477"/>
      <c r="AI80" s="477"/>
      <c r="AJ80" s="477"/>
      <c r="AK80" s="477"/>
      <c r="AL80" s="477"/>
      <c r="AM80" s="478"/>
      <c r="AN80" s="464"/>
      <c r="AO80" s="465"/>
      <c r="AP80" s="465"/>
      <c r="AQ80" s="465"/>
      <c r="AR80" s="448"/>
      <c r="AS80" s="474"/>
      <c r="AT80" s="475"/>
      <c r="AU80" s="475"/>
      <c r="AV80" s="475"/>
      <c r="AW80" s="479"/>
      <c r="AX80" s="479"/>
      <c r="AY80" s="479"/>
      <c r="AZ80" s="479"/>
      <c r="BA80" s="479"/>
      <c r="BB80" s="479"/>
      <c r="BC80" s="479"/>
      <c r="BD80" s="479"/>
      <c r="BE80" s="480"/>
    </row>
    <row r="81" spans="3:57" ht="12" customHeight="1">
      <c r="C81" s="63"/>
      <c r="D81" s="64"/>
      <c r="E81" s="456"/>
      <c r="F81" s="457"/>
      <c r="G81" s="457"/>
      <c r="H81" s="457"/>
      <c r="I81" s="457"/>
      <c r="J81" s="457"/>
      <c r="K81" s="457"/>
      <c r="L81" s="457"/>
      <c r="M81" s="457"/>
      <c r="N81" s="457"/>
      <c r="O81" s="457"/>
      <c r="P81" s="457"/>
      <c r="Q81" s="457"/>
      <c r="R81" s="457"/>
      <c r="S81" s="457"/>
      <c r="T81" s="457"/>
      <c r="U81" s="457"/>
      <c r="V81" s="457"/>
      <c r="W81" s="457"/>
      <c r="X81" s="458"/>
      <c r="Y81" s="459"/>
      <c r="Z81" s="460"/>
      <c r="AA81" s="460"/>
      <c r="AB81" s="460"/>
      <c r="AC81" s="461"/>
      <c r="AD81" s="462"/>
      <c r="AE81" s="463"/>
      <c r="AF81" s="441"/>
      <c r="AG81" s="441"/>
      <c r="AH81" s="441"/>
      <c r="AI81" s="441">
        <f t="shared" ref="AI81" si="42">ROUND(Y81*AE81,0)</f>
        <v>0</v>
      </c>
      <c r="AJ81" s="441"/>
      <c r="AK81" s="441"/>
      <c r="AL81" s="441"/>
      <c r="AM81" s="442"/>
      <c r="AN81" s="456"/>
      <c r="AO81" s="457"/>
      <c r="AP81" s="457"/>
      <c r="AQ81" s="457"/>
      <c r="AR81" s="471"/>
      <c r="AS81" s="472"/>
      <c r="AT81" s="473"/>
      <c r="AU81" s="473"/>
      <c r="AV81" s="473"/>
      <c r="AW81" s="443"/>
      <c r="AX81" s="443"/>
      <c r="AY81" s="443"/>
      <c r="AZ81" s="443"/>
      <c r="BA81" s="443">
        <f t="shared" ref="BA81" si="43">ROUND(AS81*AW81,0)</f>
        <v>0</v>
      </c>
      <c r="BB81" s="443"/>
      <c r="BC81" s="443"/>
      <c r="BD81" s="443"/>
      <c r="BE81" s="444"/>
    </row>
    <row r="82" spans="3:57" ht="12" customHeight="1">
      <c r="C82" s="65"/>
      <c r="D82" s="62"/>
      <c r="E82" s="464"/>
      <c r="F82" s="465"/>
      <c r="G82" s="465"/>
      <c r="H82" s="465"/>
      <c r="I82" s="465"/>
      <c r="J82" s="465"/>
      <c r="K82" s="465"/>
      <c r="L82" s="465"/>
      <c r="M82" s="465"/>
      <c r="N82" s="465"/>
      <c r="O82" s="465"/>
      <c r="P82" s="465"/>
      <c r="Q82" s="465"/>
      <c r="R82" s="465"/>
      <c r="S82" s="465"/>
      <c r="T82" s="465"/>
      <c r="U82" s="465"/>
      <c r="V82" s="465"/>
      <c r="W82" s="465"/>
      <c r="X82" s="466"/>
      <c r="Y82" s="467"/>
      <c r="Z82" s="468"/>
      <c r="AA82" s="468"/>
      <c r="AB82" s="468"/>
      <c r="AC82" s="469"/>
      <c r="AD82" s="470"/>
      <c r="AE82" s="476"/>
      <c r="AF82" s="477"/>
      <c r="AG82" s="477"/>
      <c r="AH82" s="477"/>
      <c r="AI82" s="477"/>
      <c r="AJ82" s="477"/>
      <c r="AK82" s="477"/>
      <c r="AL82" s="477"/>
      <c r="AM82" s="478"/>
      <c r="AN82" s="464"/>
      <c r="AO82" s="465"/>
      <c r="AP82" s="465"/>
      <c r="AQ82" s="465"/>
      <c r="AR82" s="448"/>
      <c r="AS82" s="474"/>
      <c r="AT82" s="475"/>
      <c r="AU82" s="475"/>
      <c r="AV82" s="475"/>
      <c r="AW82" s="479"/>
      <c r="AX82" s="479"/>
      <c r="AY82" s="479"/>
      <c r="AZ82" s="479"/>
      <c r="BA82" s="479"/>
      <c r="BB82" s="479"/>
      <c r="BC82" s="479"/>
      <c r="BD82" s="479"/>
      <c r="BE82" s="480"/>
    </row>
    <row r="83" spans="3:57" ht="12" customHeight="1">
      <c r="C83" s="63"/>
      <c r="D83" s="64"/>
      <c r="E83" s="456"/>
      <c r="F83" s="457"/>
      <c r="G83" s="457"/>
      <c r="H83" s="457"/>
      <c r="I83" s="457"/>
      <c r="J83" s="457"/>
      <c r="K83" s="457"/>
      <c r="L83" s="457"/>
      <c r="M83" s="457"/>
      <c r="N83" s="457"/>
      <c r="O83" s="457"/>
      <c r="P83" s="457"/>
      <c r="Q83" s="457"/>
      <c r="R83" s="457"/>
      <c r="S83" s="457"/>
      <c r="T83" s="457"/>
      <c r="U83" s="457"/>
      <c r="V83" s="457"/>
      <c r="W83" s="457"/>
      <c r="X83" s="458"/>
      <c r="Y83" s="459"/>
      <c r="Z83" s="460"/>
      <c r="AA83" s="460"/>
      <c r="AB83" s="460"/>
      <c r="AC83" s="461"/>
      <c r="AD83" s="462"/>
      <c r="AE83" s="463"/>
      <c r="AF83" s="441"/>
      <c r="AG83" s="441"/>
      <c r="AH83" s="441"/>
      <c r="AI83" s="441">
        <f t="shared" ref="AI83" si="44">ROUND(Y83*AE83,0)</f>
        <v>0</v>
      </c>
      <c r="AJ83" s="441"/>
      <c r="AK83" s="441"/>
      <c r="AL83" s="441"/>
      <c r="AM83" s="442"/>
      <c r="AN83" s="456"/>
      <c r="AO83" s="457"/>
      <c r="AP83" s="457"/>
      <c r="AQ83" s="457"/>
      <c r="AR83" s="471"/>
      <c r="AS83" s="472"/>
      <c r="AT83" s="473"/>
      <c r="AU83" s="473"/>
      <c r="AV83" s="473"/>
      <c r="AW83" s="443"/>
      <c r="AX83" s="443"/>
      <c r="AY83" s="443"/>
      <c r="AZ83" s="443"/>
      <c r="BA83" s="443">
        <f t="shared" ref="BA83" si="45">ROUND(AS83*AW83,0)</f>
        <v>0</v>
      </c>
      <c r="BB83" s="443"/>
      <c r="BC83" s="443"/>
      <c r="BD83" s="443"/>
      <c r="BE83" s="444"/>
    </row>
    <row r="84" spans="3:57" ht="12" customHeight="1">
      <c r="C84" s="65"/>
      <c r="D84" s="62"/>
      <c r="E84" s="464"/>
      <c r="F84" s="465"/>
      <c r="G84" s="465"/>
      <c r="H84" s="465"/>
      <c r="I84" s="465"/>
      <c r="J84" s="465"/>
      <c r="K84" s="465"/>
      <c r="L84" s="465"/>
      <c r="M84" s="465"/>
      <c r="N84" s="465"/>
      <c r="O84" s="465"/>
      <c r="P84" s="465"/>
      <c r="Q84" s="465"/>
      <c r="R84" s="465"/>
      <c r="S84" s="465"/>
      <c r="T84" s="465"/>
      <c r="U84" s="465"/>
      <c r="V84" s="465"/>
      <c r="W84" s="465"/>
      <c r="X84" s="466"/>
      <c r="Y84" s="467"/>
      <c r="Z84" s="468"/>
      <c r="AA84" s="468"/>
      <c r="AB84" s="468"/>
      <c r="AC84" s="469"/>
      <c r="AD84" s="470"/>
      <c r="AE84" s="476"/>
      <c r="AF84" s="477"/>
      <c r="AG84" s="477"/>
      <c r="AH84" s="477"/>
      <c r="AI84" s="477"/>
      <c r="AJ84" s="477"/>
      <c r="AK84" s="477"/>
      <c r="AL84" s="477"/>
      <c r="AM84" s="478"/>
      <c r="AN84" s="464"/>
      <c r="AO84" s="465"/>
      <c r="AP84" s="465"/>
      <c r="AQ84" s="465"/>
      <c r="AR84" s="448"/>
      <c r="AS84" s="474"/>
      <c r="AT84" s="475"/>
      <c r="AU84" s="475"/>
      <c r="AV84" s="475"/>
      <c r="AW84" s="479"/>
      <c r="AX84" s="479"/>
      <c r="AY84" s="479"/>
      <c r="AZ84" s="479"/>
      <c r="BA84" s="479"/>
      <c r="BB84" s="479"/>
      <c r="BC84" s="479"/>
      <c r="BD84" s="479"/>
      <c r="BE84" s="480"/>
    </row>
    <row r="85" spans="3:57" ht="12" customHeight="1">
      <c r="C85" s="63"/>
      <c r="D85" s="64"/>
      <c r="E85" s="456"/>
      <c r="F85" s="457"/>
      <c r="G85" s="457"/>
      <c r="H85" s="457"/>
      <c r="I85" s="457"/>
      <c r="J85" s="457"/>
      <c r="K85" s="457"/>
      <c r="L85" s="457"/>
      <c r="M85" s="457"/>
      <c r="N85" s="457"/>
      <c r="O85" s="457"/>
      <c r="P85" s="457"/>
      <c r="Q85" s="457"/>
      <c r="R85" s="457"/>
      <c r="S85" s="457"/>
      <c r="T85" s="457"/>
      <c r="U85" s="457"/>
      <c r="V85" s="457"/>
      <c r="W85" s="457"/>
      <c r="X85" s="458"/>
      <c r="Y85" s="459"/>
      <c r="Z85" s="460"/>
      <c r="AA85" s="460"/>
      <c r="AB85" s="460"/>
      <c r="AC85" s="461"/>
      <c r="AD85" s="462"/>
      <c r="AE85" s="463"/>
      <c r="AF85" s="441"/>
      <c r="AG85" s="441"/>
      <c r="AH85" s="441"/>
      <c r="AI85" s="441">
        <f t="shared" ref="AI85" si="46">ROUND(Y85*AE85,0)</f>
        <v>0</v>
      </c>
      <c r="AJ85" s="441"/>
      <c r="AK85" s="441"/>
      <c r="AL85" s="441"/>
      <c r="AM85" s="442"/>
      <c r="AN85" s="456"/>
      <c r="AO85" s="457"/>
      <c r="AP85" s="457"/>
      <c r="AQ85" s="457"/>
      <c r="AR85" s="471"/>
      <c r="AS85" s="472"/>
      <c r="AT85" s="473"/>
      <c r="AU85" s="473"/>
      <c r="AV85" s="473"/>
      <c r="AW85" s="443"/>
      <c r="AX85" s="443"/>
      <c r="AY85" s="443"/>
      <c r="AZ85" s="443"/>
      <c r="BA85" s="443">
        <f t="shared" ref="BA85" si="47">ROUND(AS85*AW85,0)</f>
        <v>0</v>
      </c>
      <c r="BB85" s="443"/>
      <c r="BC85" s="443"/>
      <c r="BD85" s="443"/>
      <c r="BE85" s="444"/>
    </row>
    <row r="86" spans="3:57" ht="12" customHeight="1">
      <c r="C86" s="65"/>
      <c r="D86" s="62"/>
      <c r="E86" s="464"/>
      <c r="F86" s="465"/>
      <c r="G86" s="465"/>
      <c r="H86" s="465"/>
      <c r="I86" s="465"/>
      <c r="J86" s="465"/>
      <c r="K86" s="465"/>
      <c r="L86" s="465"/>
      <c r="M86" s="465"/>
      <c r="N86" s="465"/>
      <c r="O86" s="465"/>
      <c r="P86" s="465"/>
      <c r="Q86" s="465"/>
      <c r="R86" s="465"/>
      <c r="S86" s="465"/>
      <c r="T86" s="465"/>
      <c r="U86" s="465"/>
      <c r="V86" s="465"/>
      <c r="W86" s="465"/>
      <c r="X86" s="466"/>
      <c r="Y86" s="467"/>
      <c r="Z86" s="468"/>
      <c r="AA86" s="468"/>
      <c r="AB86" s="468"/>
      <c r="AC86" s="469"/>
      <c r="AD86" s="470"/>
      <c r="AE86" s="476"/>
      <c r="AF86" s="477"/>
      <c r="AG86" s="477"/>
      <c r="AH86" s="477"/>
      <c r="AI86" s="477"/>
      <c r="AJ86" s="477"/>
      <c r="AK86" s="477"/>
      <c r="AL86" s="477"/>
      <c r="AM86" s="478"/>
      <c r="AN86" s="464"/>
      <c r="AO86" s="465"/>
      <c r="AP86" s="465"/>
      <c r="AQ86" s="465"/>
      <c r="AR86" s="448"/>
      <c r="AS86" s="474"/>
      <c r="AT86" s="475"/>
      <c r="AU86" s="475"/>
      <c r="AV86" s="475"/>
      <c r="AW86" s="479"/>
      <c r="AX86" s="479"/>
      <c r="AY86" s="479"/>
      <c r="AZ86" s="479"/>
      <c r="BA86" s="479"/>
      <c r="BB86" s="479"/>
      <c r="BC86" s="479"/>
      <c r="BD86" s="479"/>
      <c r="BE86" s="480"/>
    </row>
    <row r="87" spans="3:57" ht="12" customHeight="1">
      <c r="C87" s="63"/>
      <c r="D87" s="64"/>
      <c r="E87" s="456"/>
      <c r="F87" s="457"/>
      <c r="G87" s="457"/>
      <c r="H87" s="457"/>
      <c r="I87" s="457"/>
      <c r="J87" s="457"/>
      <c r="K87" s="457"/>
      <c r="L87" s="457"/>
      <c r="M87" s="457"/>
      <c r="N87" s="457"/>
      <c r="O87" s="457"/>
      <c r="P87" s="457"/>
      <c r="Q87" s="457"/>
      <c r="R87" s="457"/>
      <c r="S87" s="457"/>
      <c r="T87" s="457"/>
      <c r="U87" s="457"/>
      <c r="V87" s="457"/>
      <c r="W87" s="457"/>
      <c r="X87" s="458"/>
      <c r="Y87" s="459"/>
      <c r="Z87" s="460"/>
      <c r="AA87" s="460"/>
      <c r="AB87" s="460"/>
      <c r="AC87" s="461"/>
      <c r="AD87" s="462"/>
      <c r="AE87" s="463"/>
      <c r="AF87" s="441"/>
      <c r="AG87" s="441"/>
      <c r="AH87" s="441"/>
      <c r="AI87" s="441">
        <f t="shared" ref="AI87" si="48">ROUND(Y87*AE87,0)</f>
        <v>0</v>
      </c>
      <c r="AJ87" s="441"/>
      <c r="AK87" s="441"/>
      <c r="AL87" s="441"/>
      <c r="AM87" s="442"/>
      <c r="AN87" s="456"/>
      <c r="AO87" s="457"/>
      <c r="AP87" s="457"/>
      <c r="AQ87" s="457"/>
      <c r="AR87" s="471"/>
      <c r="AS87" s="472"/>
      <c r="AT87" s="473"/>
      <c r="AU87" s="473"/>
      <c r="AV87" s="473"/>
      <c r="AW87" s="443"/>
      <c r="AX87" s="443"/>
      <c r="AY87" s="443"/>
      <c r="AZ87" s="443"/>
      <c r="BA87" s="443">
        <f t="shared" ref="BA87" si="49">ROUND(AS87*AW87,0)</f>
        <v>0</v>
      </c>
      <c r="BB87" s="443"/>
      <c r="BC87" s="443"/>
      <c r="BD87" s="443"/>
      <c r="BE87" s="444"/>
    </row>
    <row r="88" spans="3:57" ht="12" customHeight="1">
      <c r="C88" s="65"/>
      <c r="D88" s="62"/>
      <c r="E88" s="464"/>
      <c r="F88" s="465"/>
      <c r="G88" s="465"/>
      <c r="H88" s="465"/>
      <c r="I88" s="465"/>
      <c r="J88" s="465"/>
      <c r="K88" s="465"/>
      <c r="L88" s="465"/>
      <c r="M88" s="465"/>
      <c r="N88" s="465"/>
      <c r="O88" s="465"/>
      <c r="P88" s="465"/>
      <c r="Q88" s="465"/>
      <c r="R88" s="465"/>
      <c r="S88" s="465"/>
      <c r="T88" s="465"/>
      <c r="U88" s="465"/>
      <c r="V88" s="465"/>
      <c r="W88" s="465"/>
      <c r="X88" s="466"/>
      <c r="Y88" s="467"/>
      <c r="Z88" s="468"/>
      <c r="AA88" s="468"/>
      <c r="AB88" s="468"/>
      <c r="AC88" s="469"/>
      <c r="AD88" s="470"/>
      <c r="AE88" s="476"/>
      <c r="AF88" s="477"/>
      <c r="AG88" s="477"/>
      <c r="AH88" s="477"/>
      <c r="AI88" s="477"/>
      <c r="AJ88" s="477"/>
      <c r="AK88" s="477"/>
      <c r="AL88" s="477"/>
      <c r="AM88" s="478"/>
      <c r="AN88" s="464"/>
      <c r="AO88" s="465"/>
      <c r="AP88" s="465"/>
      <c r="AQ88" s="465"/>
      <c r="AR88" s="448"/>
      <c r="AS88" s="474"/>
      <c r="AT88" s="475"/>
      <c r="AU88" s="475"/>
      <c r="AV88" s="475"/>
      <c r="AW88" s="479"/>
      <c r="AX88" s="479"/>
      <c r="AY88" s="479"/>
      <c r="AZ88" s="479"/>
      <c r="BA88" s="479"/>
      <c r="BB88" s="479"/>
      <c r="BC88" s="479"/>
      <c r="BD88" s="479"/>
      <c r="BE88" s="480"/>
    </row>
    <row r="89" spans="3:57" ht="12" customHeight="1">
      <c r="C89" s="63"/>
      <c r="D89" s="64"/>
      <c r="E89" s="456"/>
      <c r="F89" s="457"/>
      <c r="G89" s="457"/>
      <c r="H89" s="457"/>
      <c r="I89" s="457"/>
      <c r="J89" s="457"/>
      <c r="K89" s="457"/>
      <c r="L89" s="457"/>
      <c r="M89" s="457"/>
      <c r="N89" s="457"/>
      <c r="O89" s="457"/>
      <c r="P89" s="457"/>
      <c r="Q89" s="457"/>
      <c r="R89" s="457"/>
      <c r="S89" s="457"/>
      <c r="T89" s="457"/>
      <c r="U89" s="457"/>
      <c r="V89" s="457"/>
      <c r="W89" s="457"/>
      <c r="X89" s="458"/>
      <c r="Y89" s="459"/>
      <c r="Z89" s="460"/>
      <c r="AA89" s="460"/>
      <c r="AB89" s="460"/>
      <c r="AC89" s="461"/>
      <c r="AD89" s="462"/>
      <c r="AE89" s="463"/>
      <c r="AF89" s="441"/>
      <c r="AG89" s="441"/>
      <c r="AH89" s="441"/>
      <c r="AI89" s="441">
        <f t="shared" ref="AI89" si="50">ROUND(Y89*AE89,0)</f>
        <v>0</v>
      </c>
      <c r="AJ89" s="441"/>
      <c r="AK89" s="441"/>
      <c r="AL89" s="441"/>
      <c r="AM89" s="442"/>
      <c r="AN89" s="456"/>
      <c r="AO89" s="457"/>
      <c r="AP89" s="457"/>
      <c r="AQ89" s="457"/>
      <c r="AR89" s="471"/>
      <c r="AS89" s="472"/>
      <c r="AT89" s="473"/>
      <c r="AU89" s="473"/>
      <c r="AV89" s="473"/>
      <c r="AW89" s="443"/>
      <c r="AX89" s="443"/>
      <c r="AY89" s="443"/>
      <c r="AZ89" s="443"/>
      <c r="BA89" s="443">
        <f t="shared" ref="BA89" si="51">ROUND(AS89*AW89,0)</f>
        <v>0</v>
      </c>
      <c r="BB89" s="443"/>
      <c r="BC89" s="443"/>
      <c r="BD89" s="443"/>
      <c r="BE89" s="444"/>
    </row>
    <row r="90" spans="3:57" ht="12" customHeight="1">
      <c r="C90" s="65"/>
      <c r="D90" s="62"/>
      <c r="E90" s="464"/>
      <c r="F90" s="465"/>
      <c r="G90" s="465"/>
      <c r="H90" s="465"/>
      <c r="I90" s="465"/>
      <c r="J90" s="465"/>
      <c r="K90" s="465"/>
      <c r="L90" s="465"/>
      <c r="M90" s="465"/>
      <c r="N90" s="465"/>
      <c r="O90" s="465"/>
      <c r="P90" s="465"/>
      <c r="Q90" s="465"/>
      <c r="R90" s="465"/>
      <c r="S90" s="465"/>
      <c r="T90" s="465"/>
      <c r="U90" s="465"/>
      <c r="V90" s="465"/>
      <c r="W90" s="465"/>
      <c r="X90" s="466"/>
      <c r="Y90" s="467"/>
      <c r="Z90" s="468"/>
      <c r="AA90" s="468"/>
      <c r="AB90" s="468"/>
      <c r="AC90" s="469"/>
      <c r="AD90" s="470"/>
      <c r="AE90" s="476"/>
      <c r="AF90" s="477"/>
      <c r="AG90" s="477"/>
      <c r="AH90" s="477"/>
      <c r="AI90" s="477"/>
      <c r="AJ90" s="477"/>
      <c r="AK90" s="477"/>
      <c r="AL90" s="477"/>
      <c r="AM90" s="478"/>
      <c r="AN90" s="464"/>
      <c r="AO90" s="465"/>
      <c r="AP90" s="465"/>
      <c r="AQ90" s="465"/>
      <c r="AR90" s="448"/>
      <c r="AS90" s="474"/>
      <c r="AT90" s="475"/>
      <c r="AU90" s="475"/>
      <c r="AV90" s="475"/>
      <c r="AW90" s="479"/>
      <c r="AX90" s="479"/>
      <c r="AY90" s="479"/>
      <c r="AZ90" s="479"/>
      <c r="BA90" s="479"/>
      <c r="BB90" s="479"/>
      <c r="BC90" s="479"/>
      <c r="BD90" s="479"/>
      <c r="BE90" s="480"/>
    </row>
    <row r="91" spans="3:57" ht="12" customHeight="1">
      <c r="C91" s="63"/>
      <c r="D91" s="64"/>
      <c r="E91" s="456"/>
      <c r="F91" s="457"/>
      <c r="G91" s="457"/>
      <c r="H91" s="457"/>
      <c r="I91" s="457"/>
      <c r="J91" s="457"/>
      <c r="K91" s="457"/>
      <c r="L91" s="457"/>
      <c r="M91" s="457"/>
      <c r="N91" s="457"/>
      <c r="O91" s="457"/>
      <c r="P91" s="457"/>
      <c r="Q91" s="457"/>
      <c r="R91" s="457"/>
      <c r="S91" s="457"/>
      <c r="T91" s="457"/>
      <c r="U91" s="457"/>
      <c r="V91" s="457"/>
      <c r="W91" s="457"/>
      <c r="X91" s="458"/>
      <c r="Y91" s="459"/>
      <c r="Z91" s="460"/>
      <c r="AA91" s="460"/>
      <c r="AB91" s="460"/>
      <c r="AC91" s="461"/>
      <c r="AD91" s="462"/>
      <c r="AE91" s="463"/>
      <c r="AF91" s="441"/>
      <c r="AG91" s="441"/>
      <c r="AH91" s="441"/>
      <c r="AI91" s="441">
        <f t="shared" ref="AI91" si="52">ROUND(Y91*AE91,0)</f>
        <v>0</v>
      </c>
      <c r="AJ91" s="441"/>
      <c r="AK91" s="441"/>
      <c r="AL91" s="441"/>
      <c r="AM91" s="442"/>
      <c r="AN91" s="456"/>
      <c r="AO91" s="457"/>
      <c r="AP91" s="457"/>
      <c r="AQ91" s="457"/>
      <c r="AR91" s="471"/>
      <c r="AS91" s="472"/>
      <c r="AT91" s="473"/>
      <c r="AU91" s="473"/>
      <c r="AV91" s="473"/>
      <c r="AW91" s="443"/>
      <c r="AX91" s="443"/>
      <c r="AY91" s="443"/>
      <c r="AZ91" s="443"/>
      <c r="BA91" s="443">
        <f t="shared" ref="BA91" si="53">ROUND(AS91*AW91,0)</f>
        <v>0</v>
      </c>
      <c r="BB91" s="443"/>
      <c r="BC91" s="443"/>
      <c r="BD91" s="443"/>
      <c r="BE91" s="444"/>
    </row>
    <row r="92" spans="3:57" ht="12" customHeight="1">
      <c r="C92" s="65"/>
      <c r="D92" s="62"/>
      <c r="E92" s="464"/>
      <c r="F92" s="465"/>
      <c r="G92" s="465"/>
      <c r="H92" s="465"/>
      <c r="I92" s="465"/>
      <c r="J92" s="465"/>
      <c r="K92" s="465"/>
      <c r="L92" s="465"/>
      <c r="M92" s="465"/>
      <c r="N92" s="465"/>
      <c r="O92" s="465"/>
      <c r="P92" s="465"/>
      <c r="Q92" s="465"/>
      <c r="R92" s="465"/>
      <c r="S92" s="465"/>
      <c r="T92" s="465"/>
      <c r="U92" s="465"/>
      <c r="V92" s="465"/>
      <c r="W92" s="465"/>
      <c r="X92" s="466"/>
      <c r="Y92" s="467"/>
      <c r="Z92" s="468"/>
      <c r="AA92" s="468"/>
      <c r="AB92" s="468"/>
      <c r="AC92" s="469"/>
      <c r="AD92" s="470"/>
      <c r="AE92" s="476"/>
      <c r="AF92" s="477"/>
      <c r="AG92" s="477"/>
      <c r="AH92" s="477"/>
      <c r="AI92" s="477"/>
      <c r="AJ92" s="477"/>
      <c r="AK92" s="477"/>
      <c r="AL92" s="477"/>
      <c r="AM92" s="478"/>
      <c r="AN92" s="464"/>
      <c r="AO92" s="465"/>
      <c r="AP92" s="465"/>
      <c r="AQ92" s="465"/>
      <c r="AR92" s="448"/>
      <c r="AS92" s="474"/>
      <c r="AT92" s="475"/>
      <c r="AU92" s="475"/>
      <c r="AV92" s="475"/>
      <c r="AW92" s="479"/>
      <c r="AX92" s="479"/>
      <c r="AY92" s="479"/>
      <c r="AZ92" s="479"/>
      <c r="BA92" s="479"/>
      <c r="BB92" s="479"/>
      <c r="BC92" s="479"/>
      <c r="BD92" s="479"/>
      <c r="BE92" s="480"/>
    </row>
    <row r="93" spans="3:57" ht="12" customHeight="1">
      <c r="C93" s="63"/>
      <c r="D93" s="64"/>
      <c r="E93" s="456"/>
      <c r="F93" s="457"/>
      <c r="G93" s="457"/>
      <c r="H93" s="457"/>
      <c r="I93" s="457"/>
      <c r="J93" s="457"/>
      <c r="K93" s="457"/>
      <c r="L93" s="457"/>
      <c r="M93" s="457"/>
      <c r="N93" s="457"/>
      <c r="O93" s="457"/>
      <c r="P93" s="457"/>
      <c r="Q93" s="457"/>
      <c r="R93" s="457"/>
      <c r="S93" s="457"/>
      <c r="T93" s="457"/>
      <c r="U93" s="457"/>
      <c r="V93" s="457"/>
      <c r="W93" s="457"/>
      <c r="X93" s="458"/>
      <c r="Y93" s="459"/>
      <c r="Z93" s="460"/>
      <c r="AA93" s="460"/>
      <c r="AB93" s="460"/>
      <c r="AC93" s="461"/>
      <c r="AD93" s="462"/>
      <c r="AE93" s="463"/>
      <c r="AF93" s="441"/>
      <c r="AG93" s="441"/>
      <c r="AH93" s="441"/>
      <c r="AI93" s="441">
        <f t="shared" ref="AI93" si="54">ROUND(Y93*AE93,0)</f>
        <v>0</v>
      </c>
      <c r="AJ93" s="441"/>
      <c r="AK93" s="441"/>
      <c r="AL93" s="441"/>
      <c r="AM93" s="442"/>
      <c r="AN93" s="456"/>
      <c r="AO93" s="457"/>
      <c r="AP93" s="457"/>
      <c r="AQ93" s="457"/>
      <c r="AR93" s="471"/>
      <c r="AS93" s="472"/>
      <c r="AT93" s="473"/>
      <c r="AU93" s="473"/>
      <c r="AV93" s="473"/>
      <c r="AW93" s="443"/>
      <c r="AX93" s="443"/>
      <c r="AY93" s="443"/>
      <c r="AZ93" s="443"/>
      <c r="BA93" s="443">
        <f t="shared" ref="BA93" si="55">ROUND(AS93*AW93,0)</f>
        <v>0</v>
      </c>
      <c r="BB93" s="443"/>
      <c r="BC93" s="443"/>
      <c r="BD93" s="443"/>
      <c r="BE93" s="444"/>
    </row>
    <row r="94" spans="3:57" ht="12" customHeight="1">
      <c r="C94" s="65"/>
      <c r="D94" s="62"/>
      <c r="E94" s="464"/>
      <c r="F94" s="465"/>
      <c r="G94" s="465"/>
      <c r="H94" s="465"/>
      <c r="I94" s="465"/>
      <c r="J94" s="465"/>
      <c r="K94" s="465"/>
      <c r="L94" s="465"/>
      <c r="M94" s="465"/>
      <c r="N94" s="465"/>
      <c r="O94" s="465"/>
      <c r="P94" s="465"/>
      <c r="Q94" s="465"/>
      <c r="R94" s="465"/>
      <c r="S94" s="465"/>
      <c r="T94" s="465"/>
      <c r="U94" s="465"/>
      <c r="V94" s="465"/>
      <c r="W94" s="465"/>
      <c r="X94" s="466"/>
      <c r="Y94" s="467"/>
      <c r="Z94" s="468"/>
      <c r="AA94" s="468"/>
      <c r="AB94" s="468"/>
      <c r="AC94" s="469"/>
      <c r="AD94" s="470"/>
      <c r="AE94" s="476"/>
      <c r="AF94" s="477"/>
      <c r="AG94" s="477"/>
      <c r="AH94" s="477"/>
      <c r="AI94" s="477"/>
      <c r="AJ94" s="477"/>
      <c r="AK94" s="477"/>
      <c r="AL94" s="477"/>
      <c r="AM94" s="478"/>
      <c r="AN94" s="464"/>
      <c r="AO94" s="465"/>
      <c r="AP94" s="465"/>
      <c r="AQ94" s="465"/>
      <c r="AR94" s="448"/>
      <c r="AS94" s="474"/>
      <c r="AT94" s="475"/>
      <c r="AU94" s="475"/>
      <c r="AV94" s="475"/>
      <c r="AW94" s="479"/>
      <c r="AX94" s="479"/>
      <c r="AY94" s="479"/>
      <c r="AZ94" s="479"/>
      <c r="BA94" s="479"/>
      <c r="BB94" s="479"/>
      <c r="BC94" s="479"/>
      <c r="BD94" s="479"/>
      <c r="BE94" s="480"/>
    </row>
    <row r="95" spans="3:57" ht="12" customHeight="1">
      <c r="C95" s="63"/>
      <c r="D95" s="64"/>
      <c r="E95" s="456"/>
      <c r="F95" s="457"/>
      <c r="G95" s="457"/>
      <c r="H95" s="457"/>
      <c r="I95" s="457"/>
      <c r="J95" s="457"/>
      <c r="K95" s="457"/>
      <c r="L95" s="457"/>
      <c r="M95" s="457"/>
      <c r="N95" s="457"/>
      <c r="O95" s="457"/>
      <c r="P95" s="457"/>
      <c r="Q95" s="457"/>
      <c r="R95" s="457"/>
      <c r="S95" s="457"/>
      <c r="T95" s="457"/>
      <c r="U95" s="457"/>
      <c r="V95" s="457"/>
      <c r="W95" s="457"/>
      <c r="X95" s="458"/>
      <c r="Y95" s="459"/>
      <c r="Z95" s="460"/>
      <c r="AA95" s="460"/>
      <c r="AB95" s="460"/>
      <c r="AC95" s="461"/>
      <c r="AD95" s="462"/>
      <c r="AE95" s="463"/>
      <c r="AF95" s="441"/>
      <c r="AG95" s="441"/>
      <c r="AH95" s="441"/>
      <c r="AI95" s="441">
        <f t="shared" ref="AI95" si="56">ROUND(Y95*AE95,0)</f>
        <v>0</v>
      </c>
      <c r="AJ95" s="441"/>
      <c r="AK95" s="441"/>
      <c r="AL95" s="441"/>
      <c r="AM95" s="442"/>
      <c r="AN95" s="456"/>
      <c r="AO95" s="457"/>
      <c r="AP95" s="457"/>
      <c r="AQ95" s="457"/>
      <c r="AR95" s="471"/>
      <c r="AS95" s="472"/>
      <c r="AT95" s="473"/>
      <c r="AU95" s="473"/>
      <c r="AV95" s="473"/>
      <c r="AW95" s="443"/>
      <c r="AX95" s="443"/>
      <c r="AY95" s="443"/>
      <c r="AZ95" s="443"/>
      <c r="BA95" s="443">
        <f t="shared" ref="BA95" si="57">ROUND(AS95*AW95,0)</f>
        <v>0</v>
      </c>
      <c r="BB95" s="443"/>
      <c r="BC95" s="443"/>
      <c r="BD95" s="443"/>
      <c r="BE95" s="444"/>
    </row>
    <row r="96" spans="3:57" ht="12" customHeight="1">
      <c r="C96" s="65"/>
      <c r="D96" s="62"/>
      <c r="E96" s="464"/>
      <c r="F96" s="465"/>
      <c r="G96" s="465"/>
      <c r="H96" s="465"/>
      <c r="I96" s="465"/>
      <c r="J96" s="465"/>
      <c r="K96" s="465"/>
      <c r="L96" s="465"/>
      <c r="M96" s="465"/>
      <c r="N96" s="465"/>
      <c r="O96" s="465"/>
      <c r="P96" s="465"/>
      <c r="Q96" s="465"/>
      <c r="R96" s="465"/>
      <c r="S96" s="465"/>
      <c r="T96" s="465"/>
      <c r="U96" s="465"/>
      <c r="V96" s="465"/>
      <c r="W96" s="465"/>
      <c r="X96" s="466"/>
      <c r="Y96" s="467"/>
      <c r="Z96" s="468"/>
      <c r="AA96" s="468"/>
      <c r="AB96" s="468"/>
      <c r="AC96" s="469"/>
      <c r="AD96" s="470"/>
      <c r="AE96" s="476"/>
      <c r="AF96" s="477"/>
      <c r="AG96" s="477"/>
      <c r="AH96" s="477"/>
      <c r="AI96" s="477"/>
      <c r="AJ96" s="477"/>
      <c r="AK96" s="477"/>
      <c r="AL96" s="477"/>
      <c r="AM96" s="478"/>
      <c r="AN96" s="464"/>
      <c r="AO96" s="465"/>
      <c r="AP96" s="465"/>
      <c r="AQ96" s="465"/>
      <c r="AR96" s="448"/>
      <c r="AS96" s="474"/>
      <c r="AT96" s="475"/>
      <c r="AU96" s="475"/>
      <c r="AV96" s="475"/>
      <c r="AW96" s="479"/>
      <c r="AX96" s="479"/>
      <c r="AY96" s="479"/>
      <c r="AZ96" s="479"/>
      <c r="BA96" s="479"/>
      <c r="BB96" s="479"/>
      <c r="BC96" s="479"/>
      <c r="BD96" s="479"/>
      <c r="BE96" s="480"/>
    </row>
    <row r="97" spans="3:57" ht="12" customHeight="1">
      <c r="C97" s="63"/>
      <c r="D97" s="64"/>
      <c r="E97" s="456"/>
      <c r="F97" s="457"/>
      <c r="G97" s="457"/>
      <c r="H97" s="457"/>
      <c r="I97" s="457"/>
      <c r="J97" s="457"/>
      <c r="K97" s="457"/>
      <c r="L97" s="457"/>
      <c r="M97" s="457"/>
      <c r="N97" s="457"/>
      <c r="O97" s="457"/>
      <c r="P97" s="457"/>
      <c r="Q97" s="457"/>
      <c r="R97" s="457"/>
      <c r="S97" s="457"/>
      <c r="T97" s="457"/>
      <c r="U97" s="457"/>
      <c r="V97" s="457"/>
      <c r="W97" s="457"/>
      <c r="X97" s="458"/>
      <c r="Y97" s="459"/>
      <c r="Z97" s="460"/>
      <c r="AA97" s="460"/>
      <c r="AB97" s="460"/>
      <c r="AC97" s="461"/>
      <c r="AD97" s="462"/>
      <c r="AE97" s="463"/>
      <c r="AF97" s="441"/>
      <c r="AG97" s="441"/>
      <c r="AH97" s="441"/>
      <c r="AI97" s="441">
        <f t="shared" ref="AI97" si="58">ROUND(Y97*AE97,0)</f>
        <v>0</v>
      </c>
      <c r="AJ97" s="441"/>
      <c r="AK97" s="441"/>
      <c r="AL97" s="441"/>
      <c r="AM97" s="442"/>
      <c r="AN97" s="456"/>
      <c r="AO97" s="457"/>
      <c r="AP97" s="457"/>
      <c r="AQ97" s="457"/>
      <c r="AR97" s="471"/>
      <c r="AS97" s="472"/>
      <c r="AT97" s="473"/>
      <c r="AU97" s="473"/>
      <c r="AV97" s="473"/>
      <c r="AW97" s="443"/>
      <c r="AX97" s="443"/>
      <c r="AY97" s="443"/>
      <c r="AZ97" s="443"/>
      <c r="BA97" s="443">
        <f t="shared" ref="BA97" si="59">ROUND(AS97*AW97,0)</f>
        <v>0</v>
      </c>
      <c r="BB97" s="443"/>
      <c r="BC97" s="443"/>
      <c r="BD97" s="443"/>
      <c r="BE97" s="444"/>
    </row>
    <row r="98" spans="3:57" ht="12" customHeight="1">
      <c r="C98" s="65"/>
      <c r="D98" s="62"/>
      <c r="E98" s="464"/>
      <c r="F98" s="465"/>
      <c r="G98" s="465"/>
      <c r="H98" s="465"/>
      <c r="I98" s="465"/>
      <c r="J98" s="465"/>
      <c r="K98" s="465"/>
      <c r="L98" s="465"/>
      <c r="M98" s="465"/>
      <c r="N98" s="465"/>
      <c r="O98" s="465"/>
      <c r="P98" s="465"/>
      <c r="Q98" s="465"/>
      <c r="R98" s="465"/>
      <c r="S98" s="465"/>
      <c r="T98" s="465"/>
      <c r="U98" s="465"/>
      <c r="V98" s="465"/>
      <c r="W98" s="465"/>
      <c r="X98" s="466"/>
      <c r="Y98" s="467"/>
      <c r="Z98" s="468"/>
      <c r="AA98" s="468"/>
      <c r="AB98" s="468"/>
      <c r="AC98" s="469"/>
      <c r="AD98" s="470"/>
      <c r="AE98" s="476"/>
      <c r="AF98" s="477"/>
      <c r="AG98" s="477"/>
      <c r="AH98" s="477"/>
      <c r="AI98" s="477"/>
      <c r="AJ98" s="477"/>
      <c r="AK98" s="477"/>
      <c r="AL98" s="477"/>
      <c r="AM98" s="478"/>
      <c r="AN98" s="464"/>
      <c r="AO98" s="465"/>
      <c r="AP98" s="465"/>
      <c r="AQ98" s="465"/>
      <c r="AR98" s="448"/>
      <c r="AS98" s="474"/>
      <c r="AT98" s="475"/>
      <c r="AU98" s="475"/>
      <c r="AV98" s="475"/>
      <c r="AW98" s="479"/>
      <c r="AX98" s="479"/>
      <c r="AY98" s="479"/>
      <c r="AZ98" s="479"/>
      <c r="BA98" s="479"/>
      <c r="BB98" s="479"/>
      <c r="BC98" s="479"/>
      <c r="BD98" s="479"/>
      <c r="BE98" s="480"/>
    </row>
    <row r="99" spans="3:57" ht="12" customHeight="1">
      <c r="C99" s="63"/>
      <c r="D99" s="64"/>
      <c r="E99" s="456"/>
      <c r="F99" s="457"/>
      <c r="G99" s="457"/>
      <c r="H99" s="457"/>
      <c r="I99" s="457"/>
      <c r="J99" s="457"/>
      <c r="K99" s="457"/>
      <c r="L99" s="457"/>
      <c r="M99" s="457"/>
      <c r="N99" s="457"/>
      <c r="O99" s="457"/>
      <c r="P99" s="457"/>
      <c r="Q99" s="457"/>
      <c r="R99" s="457"/>
      <c r="S99" s="457"/>
      <c r="T99" s="457"/>
      <c r="U99" s="457"/>
      <c r="V99" s="457"/>
      <c r="W99" s="457"/>
      <c r="X99" s="458"/>
      <c r="Y99" s="459"/>
      <c r="Z99" s="460"/>
      <c r="AA99" s="460"/>
      <c r="AB99" s="460"/>
      <c r="AC99" s="461"/>
      <c r="AD99" s="462"/>
      <c r="AE99" s="463"/>
      <c r="AF99" s="441"/>
      <c r="AG99" s="441"/>
      <c r="AH99" s="441"/>
      <c r="AI99" s="441">
        <f t="shared" ref="AI99" si="60">ROUND(Y99*AE99,0)</f>
        <v>0</v>
      </c>
      <c r="AJ99" s="441"/>
      <c r="AK99" s="441"/>
      <c r="AL99" s="441"/>
      <c r="AM99" s="442"/>
      <c r="AN99" s="456"/>
      <c r="AO99" s="457"/>
      <c r="AP99" s="457"/>
      <c r="AQ99" s="457"/>
      <c r="AR99" s="471"/>
      <c r="AS99" s="472"/>
      <c r="AT99" s="473"/>
      <c r="AU99" s="473"/>
      <c r="AV99" s="473"/>
      <c r="AW99" s="443"/>
      <c r="AX99" s="443"/>
      <c r="AY99" s="443"/>
      <c r="AZ99" s="443"/>
      <c r="BA99" s="443">
        <f t="shared" ref="BA99" si="61">ROUND(AS99*AW99,0)</f>
        <v>0</v>
      </c>
      <c r="BB99" s="443"/>
      <c r="BC99" s="443"/>
      <c r="BD99" s="443"/>
      <c r="BE99" s="444"/>
    </row>
    <row r="100" spans="3:57" ht="12" customHeight="1">
      <c r="C100" s="65"/>
      <c r="D100" s="62"/>
      <c r="E100" s="464"/>
      <c r="F100" s="465"/>
      <c r="G100" s="465"/>
      <c r="H100" s="465"/>
      <c r="I100" s="465"/>
      <c r="J100" s="465"/>
      <c r="K100" s="465"/>
      <c r="L100" s="465"/>
      <c r="M100" s="465"/>
      <c r="N100" s="465"/>
      <c r="O100" s="465"/>
      <c r="P100" s="465"/>
      <c r="Q100" s="465"/>
      <c r="R100" s="465"/>
      <c r="S100" s="465"/>
      <c r="T100" s="465"/>
      <c r="U100" s="465"/>
      <c r="V100" s="465"/>
      <c r="W100" s="465"/>
      <c r="X100" s="466"/>
      <c r="Y100" s="467"/>
      <c r="Z100" s="468"/>
      <c r="AA100" s="468"/>
      <c r="AB100" s="468"/>
      <c r="AC100" s="469"/>
      <c r="AD100" s="470"/>
      <c r="AE100" s="476"/>
      <c r="AF100" s="477"/>
      <c r="AG100" s="477"/>
      <c r="AH100" s="477"/>
      <c r="AI100" s="477"/>
      <c r="AJ100" s="477"/>
      <c r="AK100" s="477"/>
      <c r="AL100" s="477"/>
      <c r="AM100" s="478"/>
      <c r="AN100" s="464"/>
      <c r="AO100" s="465"/>
      <c r="AP100" s="465"/>
      <c r="AQ100" s="465"/>
      <c r="AR100" s="448"/>
      <c r="AS100" s="474"/>
      <c r="AT100" s="475"/>
      <c r="AU100" s="475"/>
      <c r="AV100" s="475"/>
      <c r="AW100" s="479"/>
      <c r="AX100" s="479"/>
      <c r="AY100" s="479"/>
      <c r="AZ100" s="479"/>
      <c r="BA100" s="479"/>
      <c r="BB100" s="479"/>
      <c r="BC100" s="479"/>
      <c r="BD100" s="479"/>
      <c r="BE100" s="480"/>
    </row>
    <row r="101" spans="3:57" ht="12" customHeight="1">
      <c r="C101" s="63"/>
      <c r="D101" s="64"/>
      <c r="E101" s="456"/>
      <c r="F101" s="457"/>
      <c r="G101" s="457"/>
      <c r="H101" s="457"/>
      <c r="I101" s="457"/>
      <c r="J101" s="457"/>
      <c r="K101" s="457"/>
      <c r="L101" s="457"/>
      <c r="M101" s="457"/>
      <c r="N101" s="457"/>
      <c r="O101" s="457"/>
      <c r="P101" s="457"/>
      <c r="Q101" s="457"/>
      <c r="R101" s="457"/>
      <c r="S101" s="457"/>
      <c r="T101" s="457"/>
      <c r="U101" s="457"/>
      <c r="V101" s="457"/>
      <c r="W101" s="457"/>
      <c r="X101" s="458"/>
      <c r="Y101" s="459"/>
      <c r="Z101" s="460"/>
      <c r="AA101" s="460"/>
      <c r="AB101" s="460"/>
      <c r="AC101" s="461"/>
      <c r="AD101" s="462"/>
      <c r="AE101" s="463"/>
      <c r="AF101" s="441"/>
      <c r="AG101" s="441"/>
      <c r="AH101" s="441"/>
      <c r="AI101" s="441">
        <f t="shared" ref="AI101" si="62">ROUND(Y101*AE101,0)</f>
        <v>0</v>
      </c>
      <c r="AJ101" s="441"/>
      <c r="AK101" s="441"/>
      <c r="AL101" s="441"/>
      <c r="AM101" s="442"/>
      <c r="AN101" s="456"/>
      <c r="AO101" s="457"/>
      <c r="AP101" s="457"/>
      <c r="AQ101" s="457"/>
      <c r="AR101" s="471"/>
      <c r="AS101" s="472"/>
      <c r="AT101" s="473"/>
      <c r="AU101" s="473"/>
      <c r="AV101" s="473"/>
      <c r="AW101" s="443"/>
      <c r="AX101" s="443"/>
      <c r="AY101" s="443"/>
      <c r="AZ101" s="443"/>
      <c r="BA101" s="443">
        <f t="shared" ref="BA101" si="63">ROUND(AS101*AW101,0)</f>
        <v>0</v>
      </c>
      <c r="BB101" s="443"/>
      <c r="BC101" s="443"/>
      <c r="BD101" s="443"/>
      <c r="BE101" s="444"/>
    </row>
    <row r="102" spans="3:57" ht="12" customHeight="1">
      <c r="C102" s="65"/>
      <c r="D102" s="62"/>
      <c r="E102" s="464"/>
      <c r="F102" s="465"/>
      <c r="G102" s="465"/>
      <c r="H102" s="465"/>
      <c r="I102" s="465"/>
      <c r="J102" s="465"/>
      <c r="K102" s="465"/>
      <c r="L102" s="465"/>
      <c r="M102" s="465"/>
      <c r="N102" s="465"/>
      <c r="O102" s="465"/>
      <c r="P102" s="465"/>
      <c r="Q102" s="465"/>
      <c r="R102" s="465"/>
      <c r="S102" s="465"/>
      <c r="T102" s="465"/>
      <c r="U102" s="465"/>
      <c r="V102" s="465"/>
      <c r="W102" s="465"/>
      <c r="X102" s="466"/>
      <c r="Y102" s="467"/>
      <c r="Z102" s="468"/>
      <c r="AA102" s="468"/>
      <c r="AB102" s="468"/>
      <c r="AC102" s="469"/>
      <c r="AD102" s="470"/>
      <c r="AE102" s="476"/>
      <c r="AF102" s="477"/>
      <c r="AG102" s="477"/>
      <c r="AH102" s="477"/>
      <c r="AI102" s="477"/>
      <c r="AJ102" s="477"/>
      <c r="AK102" s="477"/>
      <c r="AL102" s="477"/>
      <c r="AM102" s="478"/>
      <c r="AN102" s="464"/>
      <c r="AO102" s="465"/>
      <c r="AP102" s="465"/>
      <c r="AQ102" s="465"/>
      <c r="AR102" s="448"/>
      <c r="AS102" s="474"/>
      <c r="AT102" s="475"/>
      <c r="AU102" s="475"/>
      <c r="AV102" s="475"/>
      <c r="AW102" s="479"/>
      <c r="AX102" s="479"/>
      <c r="AY102" s="479"/>
      <c r="AZ102" s="479"/>
      <c r="BA102" s="479"/>
      <c r="BB102" s="479"/>
      <c r="BC102" s="479"/>
      <c r="BD102" s="479"/>
      <c r="BE102" s="480"/>
    </row>
    <row r="103" spans="3:57" ht="12" customHeight="1">
      <c r="C103" s="63"/>
      <c r="D103" s="64"/>
      <c r="E103" s="456"/>
      <c r="F103" s="457"/>
      <c r="G103" s="457"/>
      <c r="H103" s="457"/>
      <c r="I103" s="457"/>
      <c r="J103" s="457"/>
      <c r="K103" s="457"/>
      <c r="L103" s="457"/>
      <c r="M103" s="457"/>
      <c r="N103" s="457"/>
      <c r="O103" s="457"/>
      <c r="P103" s="457"/>
      <c r="Q103" s="457"/>
      <c r="R103" s="457"/>
      <c r="S103" s="457"/>
      <c r="T103" s="457"/>
      <c r="U103" s="457"/>
      <c r="V103" s="457"/>
      <c r="W103" s="457"/>
      <c r="X103" s="458"/>
      <c r="Y103" s="459"/>
      <c r="Z103" s="460"/>
      <c r="AA103" s="460"/>
      <c r="AB103" s="460"/>
      <c r="AC103" s="461"/>
      <c r="AD103" s="462"/>
      <c r="AE103" s="463"/>
      <c r="AF103" s="441"/>
      <c r="AG103" s="441"/>
      <c r="AH103" s="441"/>
      <c r="AI103" s="441">
        <f t="shared" ref="AI103" si="64">ROUND(Y103*AE103,0)</f>
        <v>0</v>
      </c>
      <c r="AJ103" s="441"/>
      <c r="AK103" s="441"/>
      <c r="AL103" s="441"/>
      <c r="AM103" s="442"/>
      <c r="AN103" s="456"/>
      <c r="AO103" s="457"/>
      <c r="AP103" s="457"/>
      <c r="AQ103" s="457"/>
      <c r="AR103" s="471"/>
      <c r="AS103" s="472"/>
      <c r="AT103" s="473"/>
      <c r="AU103" s="473"/>
      <c r="AV103" s="473"/>
      <c r="AW103" s="443"/>
      <c r="AX103" s="443"/>
      <c r="AY103" s="443"/>
      <c r="AZ103" s="443"/>
      <c r="BA103" s="443">
        <f t="shared" ref="BA103" si="65">ROUND(AS103*AW103,0)</f>
        <v>0</v>
      </c>
      <c r="BB103" s="443"/>
      <c r="BC103" s="443"/>
      <c r="BD103" s="443"/>
      <c r="BE103" s="444"/>
    </row>
    <row r="104" spans="3:57" ht="12" customHeight="1">
      <c r="C104" s="65"/>
      <c r="D104" s="62"/>
      <c r="E104" s="464"/>
      <c r="F104" s="465"/>
      <c r="G104" s="465"/>
      <c r="H104" s="465"/>
      <c r="I104" s="465"/>
      <c r="J104" s="465"/>
      <c r="K104" s="465"/>
      <c r="L104" s="465"/>
      <c r="M104" s="465"/>
      <c r="N104" s="465"/>
      <c r="O104" s="465"/>
      <c r="P104" s="465"/>
      <c r="Q104" s="465"/>
      <c r="R104" s="465"/>
      <c r="S104" s="465"/>
      <c r="T104" s="465"/>
      <c r="U104" s="465"/>
      <c r="V104" s="465"/>
      <c r="W104" s="465"/>
      <c r="X104" s="466"/>
      <c r="Y104" s="467"/>
      <c r="Z104" s="468"/>
      <c r="AA104" s="468"/>
      <c r="AB104" s="468"/>
      <c r="AC104" s="469"/>
      <c r="AD104" s="470"/>
      <c r="AE104" s="476"/>
      <c r="AF104" s="477"/>
      <c r="AG104" s="477"/>
      <c r="AH104" s="477"/>
      <c r="AI104" s="477"/>
      <c r="AJ104" s="477"/>
      <c r="AK104" s="477"/>
      <c r="AL104" s="477"/>
      <c r="AM104" s="478"/>
      <c r="AN104" s="464"/>
      <c r="AO104" s="465"/>
      <c r="AP104" s="465"/>
      <c r="AQ104" s="465"/>
      <c r="AR104" s="448"/>
      <c r="AS104" s="474"/>
      <c r="AT104" s="475"/>
      <c r="AU104" s="475"/>
      <c r="AV104" s="475"/>
      <c r="AW104" s="479"/>
      <c r="AX104" s="479"/>
      <c r="AY104" s="479"/>
      <c r="AZ104" s="479"/>
      <c r="BA104" s="479"/>
      <c r="BB104" s="479"/>
      <c r="BC104" s="479"/>
      <c r="BD104" s="479"/>
      <c r="BE104" s="480"/>
    </row>
    <row r="105" spans="3:57" ht="12" customHeight="1">
      <c r="C105" s="63"/>
      <c r="D105" s="64"/>
      <c r="E105" s="456"/>
      <c r="F105" s="457"/>
      <c r="G105" s="457"/>
      <c r="H105" s="457"/>
      <c r="I105" s="457"/>
      <c r="J105" s="457"/>
      <c r="K105" s="457"/>
      <c r="L105" s="457"/>
      <c r="M105" s="457"/>
      <c r="N105" s="457"/>
      <c r="O105" s="457"/>
      <c r="P105" s="457"/>
      <c r="Q105" s="457"/>
      <c r="R105" s="457"/>
      <c r="S105" s="457"/>
      <c r="T105" s="457"/>
      <c r="U105" s="457"/>
      <c r="V105" s="457"/>
      <c r="W105" s="457"/>
      <c r="X105" s="458"/>
      <c r="Y105" s="459"/>
      <c r="Z105" s="460"/>
      <c r="AA105" s="460"/>
      <c r="AB105" s="460"/>
      <c r="AC105" s="461"/>
      <c r="AD105" s="462"/>
      <c r="AE105" s="463"/>
      <c r="AF105" s="441"/>
      <c r="AG105" s="441"/>
      <c r="AH105" s="441"/>
      <c r="AI105" s="441">
        <f t="shared" ref="AI105" si="66">ROUND(Y105*AE105,0)</f>
        <v>0</v>
      </c>
      <c r="AJ105" s="441"/>
      <c r="AK105" s="441"/>
      <c r="AL105" s="441"/>
      <c r="AM105" s="442"/>
      <c r="AN105" s="456"/>
      <c r="AO105" s="457"/>
      <c r="AP105" s="457"/>
      <c r="AQ105" s="457"/>
      <c r="AR105" s="471"/>
      <c r="AS105" s="472"/>
      <c r="AT105" s="473"/>
      <c r="AU105" s="473"/>
      <c r="AV105" s="473"/>
      <c r="AW105" s="443"/>
      <c r="AX105" s="443"/>
      <c r="AY105" s="443"/>
      <c r="AZ105" s="443"/>
      <c r="BA105" s="443">
        <f t="shared" ref="BA105" si="67">ROUND(AS105*AW105,0)</f>
        <v>0</v>
      </c>
      <c r="BB105" s="443"/>
      <c r="BC105" s="443"/>
      <c r="BD105" s="443"/>
      <c r="BE105" s="444"/>
    </row>
    <row r="106" spans="3:57" ht="12" customHeight="1">
      <c r="C106" s="65"/>
      <c r="D106" s="62"/>
      <c r="E106" s="464"/>
      <c r="F106" s="465"/>
      <c r="G106" s="465"/>
      <c r="H106" s="465"/>
      <c r="I106" s="465"/>
      <c r="J106" s="465"/>
      <c r="K106" s="465"/>
      <c r="L106" s="465"/>
      <c r="M106" s="465"/>
      <c r="N106" s="465"/>
      <c r="O106" s="465"/>
      <c r="P106" s="465"/>
      <c r="Q106" s="465"/>
      <c r="R106" s="465"/>
      <c r="S106" s="465"/>
      <c r="T106" s="465"/>
      <c r="U106" s="465"/>
      <c r="V106" s="465"/>
      <c r="W106" s="465"/>
      <c r="X106" s="466"/>
      <c r="Y106" s="467"/>
      <c r="Z106" s="468"/>
      <c r="AA106" s="468"/>
      <c r="AB106" s="468"/>
      <c r="AC106" s="469"/>
      <c r="AD106" s="470"/>
      <c r="AE106" s="476"/>
      <c r="AF106" s="477"/>
      <c r="AG106" s="477"/>
      <c r="AH106" s="477"/>
      <c r="AI106" s="477"/>
      <c r="AJ106" s="477"/>
      <c r="AK106" s="477"/>
      <c r="AL106" s="477"/>
      <c r="AM106" s="478"/>
      <c r="AN106" s="464"/>
      <c r="AO106" s="465"/>
      <c r="AP106" s="465"/>
      <c r="AQ106" s="465"/>
      <c r="AR106" s="448"/>
      <c r="AS106" s="474"/>
      <c r="AT106" s="475"/>
      <c r="AU106" s="475"/>
      <c r="AV106" s="475"/>
      <c r="AW106" s="479"/>
      <c r="AX106" s="479"/>
      <c r="AY106" s="479"/>
      <c r="AZ106" s="479"/>
      <c r="BA106" s="479"/>
      <c r="BB106" s="479"/>
      <c r="BC106" s="479"/>
      <c r="BD106" s="479"/>
      <c r="BE106" s="480"/>
    </row>
    <row r="107" spans="3:57" ht="12" customHeight="1">
      <c r="C107" s="63"/>
      <c r="D107" s="64"/>
      <c r="E107" s="456"/>
      <c r="F107" s="457"/>
      <c r="G107" s="457"/>
      <c r="H107" s="457"/>
      <c r="I107" s="457"/>
      <c r="J107" s="457"/>
      <c r="K107" s="457"/>
      <c r="L107" s="457"/>
      <c r="M107" s="457"/>
      <c r="N107" s="457"/>
      <c r="O107" s="457"/>
      <c r="P107" s="457"/>
      <c r="Q107" s="457"/>
      <c r="R107" s="457"/>
      <c r="S107" s="457"/>
      <c r="T107" s="457"/>
      <c r="U107" s="457"/>
      <c r="V107" s="457"/>
      <c r="W107" s="457"/>
      <c r="X107" s="458"/>
      <c r="Y107" s="459"/>
      <c r="Z107" s="460"/>
      <c r="AA107" s="460"/>
      <c r="AB107" s="460"/>
      <c r="AC107" s="461"/>
      <c r="AD107" s="462"/>
      <c r="AE107" s="463"/>
      <c r="AF107" s="441"/>
      <c r="AG107" s="441"/>
      <c r="AH107" s="441"/>
      <c r="AI107" s="441">
        <f t="shared" ref="AI107" si="68">ROUND(Y107*AE107,0)</f>
        <v>0</v>
      </c>
      <c r="AJ107" s="441"/>
      <c r="AK107" s="441"/>
      <c r="AL107" s="441"/>
      <c r="AM107" s="442"/>
      <c r="AN107" s="456"/>
      <c r="AO107" s="457"/>
      <c r="AP107" s="457"/>
      <c r="AQ107" s="457"/>
      <c r="AR107" s="471"/>
      <c r="AS107" s="472"/>
      <c r="AT107" s="473"/>
      <c r="AU107" s="473"/>
      <c r="AV107" s="473"/>
      <c r="AW107" s="443"/>
      <c r="AX107" s="443"/>
      <c r="AY107" s="443"/>
      <c r="AZ107" s="443"/>
      <c r="BA107" s="443">
        <f t="shared" ref="BA107" si="69">ROUND(AS107*AW107,0)</f>
        <v>0</v>
      </c>
      <c r="BB107" s="443"/>
      <c r="BC107" s="443"/>
      <c r="BD107" s="443"/>
      <c r="BE107" s="444"/>
    </row>
    <row r="108" spans="3:57" ht="12" customHeight="1">
      <c r="C108" s="65"/>
      <c r="D108" s="62"/>
      <c r="E108" s="464"/>
      <c r="F108" s="465"/>
      <c r="G108" s="465"/>
      <c r="H108" s="465"/>
      <c r="I108" s="465"/>
      <c r="J108" s="465"/>
      <c r="K108" s="465"/>
      <c r="L108" s="465"/>
      <c r="M108" s="465"/>
      <c r="N108" s="465"/>
      <c r="O108" s="465"/>
      <c r="P108" s="465"/>
      <c r="Q108" s="465"/>
      <c r="R108" s="465"/>
      <c r="S108" s="465"/>
      <c r="T108" s="465"/>
      <c r="U108" s="465"/>
      <c r="V108" s="465"/>
      <c r="W108" s="465"/>
      <c r="X108" s="466"/>
      <c r="Y108" s="467"/>
      <c r="Z108" s="468"/>
      <c r="AA108" s="468"/>
      <c r="AB108" s="468"/>
      <c r="AC108" s="469"/>
      <c r="AD108" s="470"/>
      <c r="AE108" s="476"/>
      <c r="AF108" s="477"/>
      <c r="AG108" s="477"/>
      <c r="AH108" s="477"/>
      <c r="AI108" s="477"/>
      <c r="AJ108" s="477"/>
      <c r="AK108" s="477"/>
      <c r="AL108" s="477"/>
      <c r="AM108" s="478"/>
      <c r="AN108" s="464"/>
      <c r="AO108" s="465"/>
      <c r="AP108" s="465"/>
      <c r="AQ108" s="465"/>
      <c r="AR108" s="448"/>
      <c r="AS108" s="474"/>
      <c r="AT108" s="475"/>
      <c r="AU108" s="475"/>
      <c r="AV108" s="475"/>
      <c r="AW108" s="479"/>
      <c r="AX108" s="479"/>
      <c r="AY108" s="479"/>
      <c r="AZ108" s="479"/>
      <c r="BA108" s="479"/>
      <c r="BB108" s="479"/>
      <c r="BC108" s="479"/>
      <c r="BD108" s="479"/>
      <c r="BE108" s="480"/>
    </row>
    <row r="109" spans="3:57" ht="12" customHeight="1">
      <c r="C109" s="63"/>
      <c r="D109" s="64"/>
      <c r="E109" s="456"/>
      <c r="F109" s="457"/>
      <c r="G109" s="457"/>
      <c r="H109" s="457"/>
      <c r="I109" s="457"/>
      <c r="J109" s="457"/>
      <c r="K109" s="457"/>
      <c r="L109" s="457"/>
      <c r="M109" s="457"/>
      <c r="N109" s="457"/>
      <c r="O109" s="457"/>
      <c r="P109" s="457"/>
      <c r="Q109" s="457"/>
      <c r="R109" s="457"/>
      <c r="S109" s="457"/>
      <c r="T109" s="457"/>
      <c r="U109" s="457"/>
      <c r="V109" s="457"/>
      <c r="W109" s="457"/>
      <c r="X109" s="458"/>
      <c r="Y109" s="459"/>
      <c r="Z109" s="460"/>
      <c r="AA109" s="460"/>
      <c r="AB109" s="460"/>
      <c r="AC109" s="461"/>
      <c r="AD109" s="462"/>
      <c r="AE109" s="463"/>
      <c r="AF109" s="441"/>
      <c r="AG109" s="441"/>
      <c r="AH109" s="441"/>
      <c r="AI109" s="441">
        <f t="shared" ref="AI109" si="70">ROUND(Y109*AE109,0)</f>
        <v>0</v>
      </c>
      <c r="AJ109" s="441"/>
      <c r="AK109" s="441"/>
      <c r="AL109" s="441"/>
      <c r="AM109" s="442"/>
      <c r="AN109" s="456"/>
      <c r="AO109" s="457"/>
      <c r="AP109" s="457"/>
      <c r="AQ109" s="457"/>
      <c r="AR109" s="471"/>
      <c r="AS109" s="472"/>
      <c r="AT109" s="473"/>
      <c r="AU109" s="473"/>
      <c r="AV109" s="473"/>
      <c r="AW109" s="443"/>
      <c r="AX109" s="443"/>
      <c r="AY109" s="443"/>
      <c r="AZ109" s="443"/>
      <c r="BA109" s="443">
        <f t="shared" ref="BA109" si="71">ROUND(AS109*AW109,0)</f>
        <v>0</v>
      </c>
      <c r="BB109" s="443"/>
      <c r="BC109" s="443"/>
      <c r="BD109" s="443"/>
      <c r="BE109" s="444"/>
    </row>
    <row r="110" spans="3:57" ht="12" customHeight="1">
      <c r="C110" s="65"/>
      <c r="D110" s="62"/>
      <c r="E110" s="464"/>
      <c r="F110" s="465"/>
      <c r="G110" s="465"/>
      <c r="H110" s="465"/>
      <c r="I110" s="465"/>
      <c r="J110" s="465"/>
      <c r="K110" s="465"/>
      <c r="L110" s="465"/>
      <c r="M110" s="465"/>
      <c r="N110" s="465"/>
      <c r="O110" s="465"/>
      <c r="P110" s="465"/>
      <c r="Q110" s="465"/>
      <c r="R110" s="465"/>
      <c r="S110" s="465"/>
      <c r="T110" s="465"/>
      <c r="U110" s="465"/>
      <c r="V110" s="465"/>
      <c r="W110" s="465"/>
      <c r="X110" s="466"/>
      <c r="Y110" s="467"/>
      <c r="Z110" s="468"/>
      <c r="AA110" s="468"/>
      <c r="AB110" s="468"/>
      <c r="AC110" s="469"/>
      <c r="AD110" s="470"/>
      <c r="AE110" s="476"/>
      <c r="AF110" s="477"/>
      <c r="AG110" s="477"/>
      <c r="AH110" s="477"/>
      <c r="AI110" s="477"/>
      <c r="AJ110" s="477"/>
      <c r="AK110" s="477"/>
      <c r="AL110" s="477"/>
      <c r="AM110" s="478"/>
      <c r="AN110" s="464"/>
      <c r="AO110" s="465"/>
      <c r="AP110" s="465"/>
      <c r="AQ110" s="465"/>
      <c r="AR110" s="448"/>
      <c r="AS110" s="474"/>
      <c r="AT110" s="475"/>
      <c r="AU110" s="475"/>
      <c r="AV110" s="475"/>
      <c r="AW110" s="479"/>
      <c r="AX110" s="479"/>
      <c r="AY110" s="479"/>
      <c r="AZ110" s="479"/>
      <c r="BA110" s="479"/>
      <c r="BB110" s="479"/>
      <c r="BC110" s="479"/>
      <c r="BD110" s="479"/>
      <c r="BE110" s="480"/>
    </row>
    <row r="111" spans="3:57" ht="12" customHeight="1">
      <c r="C111" s="63"/>
      <c r="D111" s="64"/>
      <c r="E111" s="456"/>
      <c r="F111" s="457"/>
      <c r="G111" s="457"/>
      <c r="H111" s="457"/>
      <c r="I111" s="457"/>
      <c r="J111" s="457"/>
      <c r="K111" s="457"/>
      <c r="L111" s="457"/>
      <c r="M111" s="457"/>
      <c r="N111" s="457"/>
      <c r="O111" s="457"/>
      <c r="P111" s="457"/>
      <c r="Q111" s="457"/>
      <c r="R111" s="457"/>
      <c r="S111" s="457"/>
      <c r="T111" s="457"/>
      <c r="U111" s="457"/>
      <c r="V111" s="457"/>
      <c r="W111" s="457"/>
      <c r="X111" s="458"/>
      <c r="Y111" s="459"/>
      <c r="Z111" s="460"/>
      <c r="AA111" s="460"/>
      <c r="AB111" s="460"/>
      <c r="AC111" s="461"/>
      <c r="AD111" s="462"/>
      <c r="AE111" s="463"/>
      <c r="AF111" s="441"/>
      <c r="AG111" s="441"/>
      <c r="AH111" s="441"/>
      <c r="AI111" s="441">
        <f t="shared" ref="AI111" si="72">ROUND(Y111*AE111,0)</f>
        <v>0</v>
      </c>
      <c r="AJ111" s="441"/>
      <c r="AK111" s="441"/>
      <c r="AL111" s="441"/>
      <c r="AM111" s="442"/>
      <c r="AN111" s="456"/>
      <c r="AO111" s="457"/>
      <c r="AP111" s="457"/>
      <c r="AQ111" s="457"/>
      <c r="AR111" s="471"/>
      <c r="AS111" s="472"/>
      <c r="AT111" s="473"/>
      <c r="AU111" s="473"/>
      <c r="AV111" s="473"/>
      <c r="AW111" s="443"/>
      <c r="AX111" s="443"/>
      <c r="AY111" s="443"/>
      <c r="AZ111" s="443"/>
      <c r="BA111" s="443">
        <f t="shared" ref="BA111" si="73">ROUND(AS111*AW111,0)</f>
        <v>0</v>
      </c>
      <c r="BB111" s="443"/>
      <c r="BC111" s="443"/>
      <c r="BD111" s="443"/>
      <c r="BE111" s="444"/>
    </row>
    <row r="112" spans="3:57" ht="12" customHeight="1">
      <c r="C112" s="65"/>
      <c r="D112" s="62"/>
      <c r="E112" s="464"/>
      <c r="F112" s="465"/>
      <c r="G112" s="465"/>
      <c r="H112" s="465"/>
      <c r="I112" s="465"/>
      <c r="J112" s="465"/>
      <c r="K112" s="465"/>
      <c r="L112" s="465"/>
      <c r="M112" s="465"/>
      <c r="N112" s="465"/>
      <c r="O112" s="465"/>
      <c r="P112" s="465"/>
      <c r="Q112" s="465"/>
      <c r="R112" s="465"/>
      <c r="S112" s="465"/>
      <c r="T112" s="465"/>
      <c r="U112" s="465"/>
      <c r="V112" s="465"/>
      <c r="W112" s="465"/>
      <c r="X112" s="466"/>
      <c r="Y112" s="467"/>
      <c r="Z112" s="468"/>
      <c r="AA112" s="468"/>
      <c r="AB112" s="468"/>
      <c r="AC112" s="469"/>
      <c r="AD112" s="470"/>
      <c r="AE112" s="476"/>
      <c r="AF112" s="477"/>
      <c r="AG112" s="477"/>
      <c r="AH112" s="477"/>
      <c r="AI112" s="477"/>
      <c r="AJ112" s="477"/>
      <c r="AK112" s="477"/>
      <c r="AL112" s="477"/>
      <c r="AM112" s="478"/>
      <c r="AN112" s="464"/>
      <c r="AO112" s="465"/>
      <c r="AP112" s="465"/>
      <c r="AQ112" s="465"/>
      <c r="AR112" s="448"/>
      <c r="AS112" s="474"/>
      <c r="AT112" s="475"/>
      <c r="AU112" s="475"/>
      <c r="AV112" s="475"/>
      <c r="AW112" s="479"/>
      <c r="AX112" s="479"/>
      <c r="AY112" s="479"/>
      <c r="AZ112" s="479"/>
      <c r="BA112" s="479"/>
      <c r="BB112" s="479"/>
      <c r="BC112" s="479"/>
      <c r="BD112" s="479"/>
      <c r="BE112" s="480"/>
    </row>
    <row r="113" spans="3:57" ht="12" customHeight="1">
      <c r="C113" s="63"/>
      <c r="D113" s="64"/>
      <c r="E113" s="456"/>
      <c r="F113" s="457"/>
      <c r="G113" s="457"/>
      <c r="H113" s="457"/>
      <c r="I113" s="457"/>
      <c r="J113" s="457"/>
      <c r="K113" s="457"/>
      <c r="L113" s="457"/>
      <c r="M113" s="457"/>
      <c r="N113" s="457"/>
      <c r="O113" s="457"/>
      <c r="P113" s="457"/>
      <c r="Q113" s="457"/>
      <c r="R113" s="457"/>
      <c r="S113" s="457"/>
      <c r="T113" s="457"/>
      <c r="U113" s="457"/>
      <c r="V113" s="457"/>
      <c r="W113" s="457"/>
      <c r="X113" s="458"/>
      <c r="Y113" s="459"/>
      <c r="Z113" s="460"/>
      <c r="AA113" s="460"/>
      <c r="AB113" s="460"/>
      <c r="AC113" s="461"/>
      <c r="AD113" s="462"/>
      <c r="AE113" s="463"/>
      <c r="AF113" s="441"/>
      <c r="AG113" s="441"/>
      <c r="AH113" s="441"/>
      <c r="AI113" s="441">
        <f t="shared" ref="AI113" si="74">ROUND(Y113*AE113,0)</f>
        <v>0</v>
      </c>
      <c r="AJ113" s="441"/>
      <c r="AK113" s="441"/>
      <c r="AL113" s="441"/>
      <c r="AM113" s="442"/>
      <c r="AN113" s="456"/>
      <c r="AO113" s="457"/>
      <c r="AP113" s="457"/>
      <c r="AQ113" s="457"/>
      <c r="AR113" s="471"/>
      <c r="AS113" s="472"/>
      <c r="AT113" s="473"/>
      <c r="AU113" s="473"/>
      <c r="AV113" s="473"/>
      <c r="AW113" s="443"/>
      <c r="AX113" s="443"/>
      <c r="AY113" s="443"/>
      <c r="AZ113" s="443"/>
      <c r="BA113" s="443">
        <f t="shared" ref="BA113" si="75">ROUND(AS113*AW113,0)</f>
        <v>0</v>
      </c>
      <c r="BB113" s="443"/>
      <c r="BC113" s="443"/>
      <c r="BD113" s="443"/>
      <c r="BE113" s="444"/>
    </row>
    <row r="114" spans="3:57" ht="12" customHeight="1">
      <c r="C114" s="65"/>
      <c r="D114" s="62"/>
      <c r="E114" s="464"/>
      <c r="F114" s="465"/>
      <c r="G114" s="465"/>
      <c r="H114" s="465"/>
      <c r="I114" s="465"/>
      <c r="J114" s="465"/>
      <c r="K114" s="465"/>
      <c r="L114" s="465"/>
      <c r="M114" s="465"/>
      <c r="N114" s="465"/>
      <c r="O114" s="465"/>
      <c r="P114" s="465"/>
      <c r="Q114" s="465"/>
      <c r="R114" s="465"/>
      <c r="S114" s="465"/>
      <c r="T114" s="465"/>
      <c r="U114" s="465"/>
      <c r="V114" s="465"/>
      <c r="W114" s="465"/>
      <c r="X114" s="466"/>
      <c r="Y114" s="467"/>
      <c r="Z114" s="468"/>
      <c r="AA114" s="468"/>
      <c r="AB114" s="468"/>
      <c r="AC114" s="469"/>
      <c r="AD114" s="470"/>
      <c r="AE114" s="476"/>
      <c r="AF114" s="477"/>
      <c r="AG114" s="477"/>
      <c r="AH114" s="477"/>
      <c r="AI114" s="477"/>
      <c r="AJ114" s="477"/>
      <c r="AK114" s="477"/>
      <c r="AL114" s="477"/>
      <c r="AM114" s="478"/>
      <c r="AN114" s="464"/>
      <c r="AO114" s="465"/>
      <c r="AP114" s="465"/>
      <c r="AQ114" s="465"/>
      <c r="AR114" s="448"/>
      <c r="AS114" s="474"/>
      <c r="AT114" s="475"/>
      <c r="AU114" s="475"/>
      <c r="AV114" s="475"/>
      <c r="AW114" s="479"/>
      <c r="AX114" s="479"/>
      <c r="AY114" s="479"/>
      <c r="AZ114" s="479"/>
      <c r="BA114" s="479"/>
      <c r="BB114" s="479"/>
      <c r="BC114" s="479"/>
      <c r="BD114" s="479"/>
      <c r="BE114" s="480"/>
    </row>
    <row r="115" spans="3:57" ht="12" customHeight="1">
      <c r="C115" s="63"/>
      <c r="D115" s="64"/>
      <c r="E115" s="456"/>
      <c r="F115" s="457"/>
      <c r="G115" s="457"/>
      <c r="H115" s="457"/>
      <c r="I115" s="457"/>
      <c r="J115" s="457"/>
      <c r="K115" s="457"/>
      <c r="L115" s="457"/>
      <c r="M115" s="457"/>
      <c r="N115" s="457"/>
      <c r="O115" s="457"/>
      <c r="P115" s="457"/>
      <c r="Q115" s="457"/>
      <c r="R115" s="457"/>
      <c r="S115" s="457"/>
      <c r="T115" s="457"/>
      <c r="U115" s="457"/>
      <c r="V115" s="457"/>
      <c r="W115" s="457"/>
      <c r="X115" s="458"/>
      <c r="Y115" s="459"/>
      <c r="Z115" s="460"/>
      <c r="AA115" s="460"/>
      <c r="AB115" s="460"/>
      <c r="AC115" s="461"/>
      <c r="AD115" s="462"/>
      <c r="AE115" s="463"/>
      <c r="AF115" s="441"/>
      <c r="AG115" s="441"/>
      <c r="AH115" s="441"/>
      <c r="AI115" s="441">
        <f t="shared" ref="AI115" si="76">ROUND(Y115*AE115,0)</f>
        <v>0</v>
      </c>
      <c r="AJ115" s="441"/>
      <c r="AK115" s="441"/>
      <c r="AL115" s="441"/>
      <c r="AM115" s="442"/>
      <c r="AN115" s="456"/>
      <c r="AO115" s="457"/>
      <c r="AP115" s="457"/>
      <c r="AQ115" s="457"/>
      <c r="AR115" s="471"/>
      <c r="AS115" s="472"/>
      <c r="AT115" s="473"/>
      <c r="AU115" s="473"/>
      <c r="AV115" s="473"/>
      <c r="AW115" s="443"/>
      <c r="AX115" s="443"/>
      <c r="AY115" s="443"/>
      <c r="AZ115" s="443"/>
      <c r="BA115" s="443">
        <f t="shared" ref="BA115" si="77">ROUND(AS115*AW115,0)</f>
        <v>0</v>
      </c>
      <c r="BB115" s="443"/>
      <c r="BC115" s="443"/>
      <c r="BD115" s="443"/>
      <c r="BE115" s="444"/>
    </row>
    <row r="116" spans="3:57" ht="12" customHeight="1">
      <c r="C116" s="65"/>
      <c r="D116" s="62"/>
      <c r="E116" s="464"/>
      <c r="F116" s="465"/>
      <c r="G116" s="465"/>
      <c r="H116" s="465"/>
      <c r="I116" s="465"/>
      <c r="J116" s="465"/>
      <c r="K116" s="465"/>
      <c r="L116" s="465"/>
      <c r="M116" s="465"/>
      <c r="N116" s="465"/>
      <c r="O116" s="465"/>
      <c r="P116" s="465"/>
      <c r="Q116" s="465"/>
      <c r="R116" s="465"/>
      <c r="S116" s="465"/>
      <c r="T116" s="465"/>
      <c r="U116" s="465"/>
      <c r="V116" s="465"/>
      <c r="W116" s="465"/>
      <c r="X116" s="466"/>
      <c r="Y116" s="467"/>
      <c r="Z116" s="468"/>
      <c r="AA116" s="468"/>
      <c r="AB116" s="468"/>
      <c r="AC116" s="469"/>
      <c r="AD116" s="470"/>
      <c r="AE116" s="476"/>
      <c r="AF116" s="477"/>
      <c r="AG116" s="477"/>
      <c r="AH116" s="477"/>
      <c r="AI116" s="477"/>
      <c r="AJ116" s="477"/>
      <c r="AK116" s="477"/>
      <c r="AL116" s="477"/>
      <c r="AM116" s="478"/>
      <c r="AN116" s="464"/>
      <c r="AO116" s="465"/>
      <c r="AP116" s="465"/>
      <c r="AQ116" s="465"/>
      <c r="AR116" s="448"/>
      <c r="AS116" s="474"/>
      <c r="AT116" s="475"/>
      <c r="AU116" s="475"/>
      <c r="AV116" s="475"/>
      <c r="AW116" s="479"/>
      <c r="AX116" s="479"/>
      <c r="AY116" s="479"/>
      <c r="AZ116" s="479"/>
      <c r="BA116" s="479"/>
      <c r="BB116" s="479"/>
      <c r="BC116" s="479"/>
      <c r="BD116" s="479"/>
      <c r="BE116" s="480"/>
    </row>
    <row r="117" spans="3:57" ht="12" customHeight="1">
      <c r="C117" s="63"/>
      <c r="D117" s="64"/>
      <c r="E117" s="456"/>
      <c r="F117" s="457"/>
      <c r="G117" s="457"/>
      <c r="H117" s="457"/>
      <c r="I117" s="457"/>
      <c r="J117" s="457"/>
      <c r="K117" s="457"/>
      <c r="L117" s="457"/>
      <c r="M117" s="457"/>
      <c r="N117" s="457"/>
      <c r="O117" s="457"/>
      <c r="P117" s="457"/>
      <c r="Q117" s="457"/>
      <c r="R117" s="457"/>
      <c r="S117" s="457"/>
      <c r="T117" s="457"/>
      <c r="U117" s="457"/>
      <c r="V117" s="457"/>
      <c r="W117" s="457"/>
      <c r="X117" s="458"/>
      <c r="Y117" s="459"/>
      <c r="Z117" s="460"/>
      <c r="AA117" s="460"/>
      <c r="AB117" s="460"/>
      <c r="AC117" s="461"/>
      <c r="AD117" s="462"/>
      <c r="AE117" s="463"/>
      <c r="AF117" s="441"/>
      <c r="AG117" s="441"/>
      <c r="AH117" s="441"/>
      <c r="AI117" s="441">
        <f t="shared" ref="AI117" si="78">ROUND(Y117*AE117,0)</f>
        <v>0</v>
      </c>
      <c r="AJ117" s="441"/>
      <c r="AK117" s="441"/>
      <c r="AL117" s="441"/>
      <c r="AM117" s="442"/>
      <c r="AN117" s="456"/>
      <c r="AO117" s="457"/>
      <c r="AP117" s="457"/>
      <c r="AQ117" s="457"/>
      <c r="AR117" s="471"/>
      <c r="AS117" s="472"/>
      <c r="AT117" s="473"/>
      <c r="AU117" s="473"/>
      <c r="AV117" s="473"/>
      <c r="AW117" s="443"/>
      <c r="AX117" s="443"/>
      <c r="AY117" s="443"/>
      <c r="AZ117" s="443"/>
      <c r="BA117" s="443">
        <f t="shared" ref="BA117" si="79">ROUND(AS117*AW117,0)</f>
        <v>0</v>
      </c>
      <c r="BB117" s="443"/>
      <c r="BC117" s="443"/>
      <c r="BD117" s="443"/>
      <c r="BE117" s="444"/>
    </row>
    <row r="118" spans="3:57" ht="12" customHeight="1">
      <c r="C118" s="65"/>
      <c r="D118" s="62"/>
      <c r="E118" s="464"/>
      <c r="F118" s="465"/>
      <c r="G118" s="465"/>
      <c r="H118" s="465"/>
      <c r="I118" s="465"/>
      <c r="J118" s="465"/>
      <c r="K118" s="465"/>
      <c r="L118" s="465"/>
      <c r="M118" s="465"/>
      <c r="N118" s="465"/>
      <c r="O118" s="465"/>
      <c r="P118" s="465"/>
      <c r="Q118" s="465"/>
      <c r="R118" s="465"/>
      <c r="S118" s="465"/>
      <c r="T118" s="465"/>
      <c r="U118" s="465"/>
      <c r="V118" s="465"/>
      <c r="W118" s="465"/>
      <c r="X118" s="466"/>
      <c r="Y118" s="467"/>
      <c r="Z118" s="468"/>
      <c r="AA118" s="468"/>
      <c r="AB118" s="468"/>
      <c r="AC118" s="469"/>
      <c r="AD118" s="470"/>
      <c r="AE118" s="476"/>
      <c r="AF118" s="477"/>
      <c r="AG118" s="477"/>
      <c r="AH118" s="477"/>
      <c r="AI118" s="477"/>
      <c r="AJ118" s="477"/>
      <c r="AK118" s="477"/>
      <c r="AL118" s="477"/>
      <c r="AM118" s="478"/>
      <c r="AN118" s="464"/>
      <c r="AO118" s="465"/>
      <c r="AP118" s="465"/>
      <c r="AQ118" s="465"/>
      <c r="AR118" s="448"/>
      <c r="AS118" s="474"/>
      <c r="AT118" s="475"/>
      <c r="AU118" s="475"/>
      <c r="AV118" s="475"/>
      <c r="AW118" s="479"/>
      <c r="AX118" s="479"/>
      <c r="AY118" s="479"/>
      <c r="AZ118" s="479"/>
      <c r="BA118" s="479"/>
      <c r="BB118" s="479"/>
      <c r="BC118" s="479"/>
      <c r="BD118" s="479"/>
      <c r="BE118" s="480"/>
    </row>
    <row r="119" spans="3:57" ht="12" customHeight="1">
      <c r="C119" s="63"/>
      <c r="D119" s="64"/>
      <c r="E119" s="456"/>
      <c r="F119" s="457"/>
      <c r="G119" s="457"/>
      <c r="H119" s="457"/>
      <c r="I119" s="457"/>
      <c r="J119" s="457"/>
      <c r="K119" s="457"/>
      <c r="L119" s="457"/>
      <c r="M119" s="457"/>
      <c r="N119" s="457"/>
      <c r="O119" s="457"/>
      <c r="P119" s="457"/>
      <c r="Q119" s="457"/>
      <c r="R119" s="457"/>
      <c r="S119" s="457"/>
      <c r="T119" s="457"/>
      <c r="U119" s="457"/>
      <c r="V119" s="457"/>
      <c r="W119" s="457"/>
      <c r="X119" s="458"/>
      <c r="Y119" s="459"/>
      <c r="Z119" s="460"/>
      <c r="AA119" s="460"/>
      <c r="AB119" s="460"/>
      <c r="AC119" s="461"/>
      <c r="AD119" s="462"/>
      <c r="AE119" s="463"/>
      <c r="AF119" s="441"/>
      <c r="AG119" s="441"/>
      <c r="AH119" s="441"/>
      <c r="AI119" s="441">
        <f t="shared" ref="AI119" si="80">ROUND(Y119*AE119,0)</f>
        <v>0</v>
      </c>
      <c r="AJ119" s="441"/>
      <c r="AK119" s="441"/>
      <c r="AL119" s="441"/>
      <c r="AM119" s="442"/>
      <c r="AN119" s="456"/>
      <c r="AO119" s="457"/>
      <c r="AP119" s="457"/>
      <c r="AQ119" s="457"/>
      <c r="AR119" s="471"/>
      <c r="AS119" s="472"/>
      <c r="AT119" s="473"/>
      <c r="AU119" s="473"/>
      <c r="AV119" s="473"/>
      <c r="AW119" s="443"/>
      <c r="AX119" s="443"/>
      <c r="AY119" s="443"/>
      <c r="AZ119" s="443"/>
      <c r="BA119" s="443">
        <f t="shared" ref="BA119" si="81">ROUND(AS119*AW119,0)</f>
        <v>0</v>
      </c>
      <c r="BB119" s="443"/>
      <c r="BC119" s="443"/>
      <c r="BD119" s="443"/>
      <c r="BE119" s="444"/>
    </row>
    <row r="120" spans="3:57" ht="12" customHeight="1">
      <c r="C120" s="65"/>
      <c r="D120" s="62"/>
      <c r="E120" s="464"/>
      <c r="F120" s="465"/>
      <c r="G120" s="465"/>
      <c r="H120" s="465"/>
      <c r="I120" s="465"/>
      <c r="J120" s="465"/>
      <c r="K120" s="465"/>
      <c r="L120" s="465"/>
      <c r="M120" s="465"/>
      <c r="N120" s="465"/>
      <c r="O120" s="465"/>
      <c r="P120" s="465"/>
      <c r="Q120" s="465"/>
      <c r="R120" s="465"/>
      <c r="S120" s="465"/>
      <c r="T120" s="465"/>
      <c r="U120" s="465"/>
      <c r="V120" s="465"/>
      <c r="W120" s="465"/>
      <c r="X120" s="466"/>
      <c r="Y120" s="467"/>
      <c r="Z120" s="468"/>
      <c r="AA120" s="468"/>
      <c r="AB120" s="468"/>
      <c r="AC120" s="469"/>
      <c r="AD120" s="470"/>
      <c r="AE120" s="476"/>
      <c r="AF120" s="477"/>
      <c r="AG120" s="477"/>
      <c r="AH120" s="477"/>
      <c r="AI120" s="477"/>
      <c r="AJ120" s="477"/>
      <c r="AK120" s="477"/>
      <c r="AL120" s="477"/>
      <c r="AM120" s="478"/>
      <c r="AN120" s="464"/>
      <c r="AO120" s="465"/>
      <c r="AP120" s="465"/>
      <c r="AQ120" s="465"/>
      <c r="AR120" s="448"/>
      <c r="AS120" s="474"/>
      <c r="AT120" s="475"/>
      <c r="AU120" s="475"/>
      <c r="AV120" s="475"/>
      <c r="AW120" s="479"/>
      <c r="AX120" s="479"/>
      <c r="AY120" s="479"/>
      <c r="AZ120" s="479"/>
      <c r="BA120" s="479"/>
      <c r="BB120" s="479"/>
      <c r="BC120" s="479"/>
      <c r="BD120" s="479"/>
      <c r="BE120" s="480"/>
    </row>
    <row r="121" spans="3:57" ht="12" customHeight="1">
      <c r="C121" s="63"/>
      <c r="D121" s="64"/>
      <c r="E121" s="456"/>
      <c r="F121" s="457"/>
      <c r="G121" s="457"/>
      <c r="H121" s="457"/>
      <c r="I121" s="457"/>
      <c r="J121" s="457"/>
      <c r="K121" s="457"/>
      <c r="L121" s="457"/>
      <c r="M121" s="457"/>
      <c r="N121" s="457"/>
      <c r="O121" s="457"/>
      <c r="P121" s="457"/>
      <c r="Q121" s="457"/>
      <c r="R121" s="457"/>
      <c r="S121" s="457"/>
      <c r="T121" s="457"/>
      <c r="U121" s="457"/>
      <c r="V121" s="457"/>
      <c r="W121" s="457"/>
      <c r="X121" s="458"/>
      <c r="Y121" s="459"/>
      <c r="Z121" s="460"/>
      <c r="AA121" s="460"/>
      <c r="AB121" s="460"/>
      <c r="AC121" s="461"/>
      <c r="AD121" s="462"/>
      <c r="AE121" s="463"/>
      <c r="AF121" s="441"/>
      <c r="AG121" s="441"/>
      <c r="AH121" s="441"/>
      <c r="AI121" s="441">
        <f t="shared" ref="AI121" si="82">ROUND(Y121*AE121,0)</f>
        <v>0</v>
      </c>
      <c r="AJ121" s="441"/>
      <c r="AK121" s="441"/>
      <c r="AL121" s="441"/>
      <c r="AM121" s="442"/>
      <c r="AN121" s="456"/>
      <c r="AO121" s="457"/>
      <c r="AP121" s="457"/>
      <c r="AQ121" s="457"/>
      <c r="AR121" s="471"/>
      <c r="AS121" s="472"/>
      <c r="AT121" s="473"/>
      <c r="AU121" s="473"/>
      <c r="AV121" s="473"/>
      <c r="AW121" s="443"/>
      <c r="AX121" s="443"/>
      <c r="AY121" s="443"/>
      <c r="AZ121" s="443"/>
      <c r="BA121" s="443">
        <f t="shared" ref="BA121" si="83">ROUND(AS121*AW121,0)</f>
        <v>0</v>
      </c>
      <c r="BB121" s="443"/>
      <c r="BC121" s="443"/>
      <c r="BD121" s="443"/>
      <c r="BE121" s="444"/>
    </row>
    <row r="122" spans="3:57" ht="12" customHeight="1">
      <c r="C122" s="65"/>
      <c r="D122" s="62"/>
      <c r="E122" s="464"/>
      <c r="F122" s="465"/>
      <c r="G122" s="465"/>
      <c r="H122" s="465"/>
      <c r="I122" s="465"/>
      <c r="J122" s="465"/>
      <c r="K122" s="465"/>
      <c r="L122" s="465"/>
      <c r="M122" s="465"/>
      <c r="N122" s="465"/>
      <c r="O122" s="465"/>
      <c r="P122" s="465"/>
      <c r="Q122" s="465"/>
      <c r="R122" s="465"/>
      <c r="S122" s="465"/>
      <c r="T122" s="465"/>
      <c r="U122" s="465"/>
      <c r="V122" s="465"/>
      <c r="W122" s="465"/>
      <c r="X122" s="466"/>
      <c r="Y122" s="467"/>
      <c r="Z122" s="468"/>
      <c r="AA122" s="468"/>
      <c r="AB122" s="468"/>
      <c r="AC122" s="469"/>
      <c r="AD122" s="470"/>
      <c r="AE122" s="476"/>
      <c r="AF122" s="477"/>
      <c r="AG122" s="477"/>
      <c r="AH122" s="477"/>
      <c r="AI122" s="477"/>
      <c r="AJ122" s="477"/>
      <c r="AK122" s="477"/>
      <c r="AL122" s="477"/>
      <c r="AM122" s="478"/>
      <c r="AN122" s="464"/>
      <c r="AO122" s="465"/>
      <c r="AP122" s="465"/>
      <c r="AQ122" s="465"/>
      <c r="AR122" s="448"/>
      <c r="AS122" s="474"/>
      <c r="AT122" s="475"/>
      <c r="AU122" s="475"/>
      <c r="AV122" s="475"/>
      <c r="AW122" s="479"/>
      <c r="AX122" s="479"/>
      <c r="AY122" s="479"/>
      <c r="AZ122" s="479"/>
      <c r="BA122" s="479"/>
      <c r="BB122" s="479"/>
      <c r="BC122" s="479"/>
      <c r="BD122" s="479"/>
      <c r="BE122" s="480"/>
    </row>
    <row r="123" spans="3:57" ht="12" customHeight="1">
      <c r="C123" s="63"/>
      <c r="D123" s="64"/>
      <c r="E123" s="456"/>
      <c r="F123" s="457"/>
      <c r="G123" s="457"/>
      <c r="H123" s="457"/>
      <c r="I123" s="457"/>
      <c r="J123" s="457"/>
      <c r="K123" s="457"/>
      <c r="L123" s="457"/>
      <c r="M123" s="457"/>
      <c r="N123" s="457"/>
      <c r="O123" s="457"/>
      <c r="P123" s="457"/>
      <c r="Q123" s="457"/>
      <c r="R123" s="457"/>
      <c r="S123" s="457"/>
      <c r="T123" s="457"/>
      <c r="U123" s="457"/>
      <c r="V123" s="457"/>
      <c r="W123" s="457"/>
      <c r="X123" s="458"/>
      <c r="Y123" s="459"/>
      <c r="Z123" s="460"/>
      <c r="AA123" s="460"/>
      <c r="AB123" s="460"/>
      <c r="AC123" s="461"/>
      <c r="AD123" s="462"/>
      <c r="AE123" s="463"/>
      <c r="AF123" s="441"/>
      <c r="AG123" s="441"/>
      <c r="AH123" s="441"/>
      <c r="AI123" s="441">
        <f t="shared" ref="AI123" si="84">ROUND(Y123*AE123,0)</f>
        <v>0</v>
      </c>
      <c r="AJ123" s="441"/>
      <c r="AK123" s="441"/>
      <c r="AL123" s="441"/>
      <c r="AM123" s="442"/>
      <c r="AN123" s="456"/>
      <c r="AO123" s="457"/>
      <c r="AP123" s="457"/>
      <c r="AQ123" s="457"/>
      <c r="AR123" s="471"/>
      <c r="AS123" s="472"/>
      <c r="AT123" s="473"/>
      <c r="AU123" s="473"/>
      <c r="AV123" s="473"/>
      <c r="AW123" s="443"/>
      <c r="AX123" s="443"/>
      <c r="AY123" s="443"/>
      <c r="AZ123" s="443"/>
      <c r="BA123" s="443">
        <f t="shared" ref="BA123" si="85">ROUND(AS123*AW123,0)</f>
        <v>0</v>
      </c>
      <c r="BB123" s="443"/>
      <c r="BC123" s="443"/>
      <c r="BD123" s="443"/>
      <c r="BE123" s="444"/>
    </row>
    <row r="124" spans="3:57" ht="12" customHeight="1">
      <c r="C124" s="65"/>
      <c r="D124" s="62"/>
      <c r="E124" s="464"/>
      <c r="F124" s="465"/>
      <c r="G124" s="465"/>
      <c r="H124" s="465"/>
      <c r="I124" s="465"/>
      <c r="J124" s="465"/>
      <c r="K124" s="465"/>
      <c r="L124" s="465"/>
      <c r="M124" s="465"/>
      <c r="N124" s="465"/>
      <c r="O124" s="465"/>
      <c r="P124" s="465"/>
      <c r="Q124" s="465"/>
      <c r="R124" s="465"/>
      <c r="S124" s="465"/>
      <c r="T124" s="465"/>
      <c r="U124" s="465"/>
      <c r="V124" s="465"/>
      <c r="W124" s="465"/>
      <c r="X124" s="466"/>
      <c r="Y124" s="467"/>
      <c r="Z124" s="468"/>
      <c r="AA124" s="468"/>
      <c r="AB124" s="468"/>
      <c r="AC124" s="469"/>
      <c r="AD124" s="470"/>
      <c r="AE124" s="476"/>
      <c r="AF124" s="477"/>
      <c r="AG124" s="477"/>
      <c r="AH124" s="477"/>
      <c r="AI124" s="477"/>
      <c r="AJ124" s="477"/>
      <c r="AK124" s="477"/>
      <c r="AL124" s="477"/>
      <c r="AM124" s="478"/>
      <c r="AN124" s="464"/>
      <c r="AO124" s="465"/>
      <c r="AP124" s="465"/>
      <c r="AQ124" s="465"/>
      <c r="AR124" s="448"/>
      <c r="AS124" s="474"/>
      <c r="AT124" s="475"/>
      <c r="AU124" s="475"/>
      <c r="AV124" s="475"/>
      <c r="AW124" s="479"/>
      <c r="AX124" s="479"/>
      <c r="AY124" s="479"/>
      <c r="AZ124" s="479"/>
      <c r="BA124" s="479"/>
      <c r="BB124" s="479"/>
      <c r="BC124" s="479"/>
      <c r="BD124" s="479"/>
      <c r="BE124" s="480"/>
    </row>
    <row r="125" spans="3:57" ht="12" customHeight="1">
      <c r="C125" s="63"/>
      <c r="D125" s="64"/>
      <c r="E125" s="456"/>
      <c r="F125" s="457"/>
      <c r="G125" s="457"/>
      <c r="H125" s="457"/>
      <c r="I125" s="457"/>
      <c r="J125" s="457"/>
      <c r="K125" s="457"/>
      <c r="L125" s="457"/>
      <c r="M125" s="457"/>
      <c r="N125" s="457"/>
      <c r="O125" s="457"/>
      <c r="P125" s="457"/>
      <c r="Q125" s="457"/>
      <c r="R125" s="457"/>
      <c r="S125" s="457"/>
      <c r="T125" s="457"/>
      <c r="U125" s="457"/>
      <c r="V125" s="457"/>
      <c r="W125" s="457"/>
      <c r="X125" s="458"/>
      <c r="Y125" s="459"/>
      <c r="Z125" s="460"/>
      <c r="AA125" s="460"/>
      <c r="AB125" s="460"/>
      <c r="AC125" s="461"/>
      <c r="AD125" s="462"/>
      <c r="AE125" s="463"/>
      <c r="AF125" s="441"/>
      <c r="AG125" s="441"/>
      <c r="AH125" s="441"/>
      <c r="AI125" s="441">
        <f t="shared" ref="AI125" si="86">ROUND(Y125*AE125,0)</f>
        <v>0</v>
      </c>
      <c r="AJ125" s="441"/>
      <c r="AK125" s="441"/>
      <c r="AL125" s="441"/>
      <c r="AM125" s="442"/>
      <c r="AN125" s="456"/>
      <c r="AO125" s="457"/>
      <c r="AP125" s="457"/>
      <c r="AQ125" s="457"/>
      <c r="AR125" s="471"/>
      <c r="AS125" s="472"/>
      <c r="AT125" s="473"/>
      <c r="AU125" s="473"/>
      <c r="AV125" s="473"/>
      <c r="AW125" s="443"/>
      <c r="AX125" s="443"/>
      <c r="AY125" s="443"/>
      <c r="AZ125" s="443"/>
      <c r="BA125" s="443">
        <f t="shared" ref="BA125" si="87">ROUND(AS125*AW125,0)</f>
        <v>0</v>
      </c>
      <c r="BB125" s="443"/>
      <c r="BC125" s="443"/>
      <c r="BD125" s="443"/>
      <c r="BE125" s="444"/>
    </row>
    <row r="126" spans="3:57" ht="12" customHeight="1">
      <c r="C126" s="65"/>
      <c r="D126" s="62"/>
      <c r="E126" s="464"/>
      <c r="F126" s="465"/>
      <c r="G126" s="465"/>
      <c r="H126" s="465"/>
      <c r="I126" s="465"/>
      <c r="J126" s="465"/>
      <c r="K126" s="465"/>
      <c r="L126" s="465"/>
      <c r="M126" s="465"/>
      <c r="N126" s="465"/>
      <c r="O126" s="465"/>
      <c r="P126" s="465"/>
      <c r="Q126" s="465"/>
      <c r="R126" s="465"/>
      <c r="S126" s="465"/>
      <c r="T126" s="465"/>
      <c r="U126" s="465"/>
      <c r="V126" s="465"/>
      <c r="W126" s="465"/>
      <c r="X126" s="466"/>
      <c r="Y126" s="467"/>
      <c r="Z126" s="468"/>
      <c r="AA126" s="468"/>
      <c r="AB126" s="468"/>
      <c r="AC126" s="469"/>
      <c r="AD126" s="470"/>
      <c r="AE126" s="476"/>
      <c r="AF126" s="477"/>
      <c r="AG126" s="477"/>
      <c r="AH126" s="477"/>
      <c r="AI126" s="477"/>
      <c r="AJ126" s="477"/>
      <c r="AK126" s="477"/>
      <c r="AL126" s="477"/>
      <c r="AM126" s="478"/>
      <c r="AN126" s="464"/>
      <c r="AO126" s="465"/>
      <c r="AP126" s="465"/>
      <c r="AQ126" s="465"/>
      <c r="AR126" s="448"/>
      <c r="AS126" s="474"/>
      <c r="AT126" s="475"/>
      <c r="AU126" s="475"/>
      <c r="AV126" s="475"/>
      <c r="AW126" s="479"/>
      <c r="AX126" s="479"/>
      <c r="AY126" s="479"/>
      <c r="AZ126" s="479"/>
      <c r="BA126" s="479"/>
      <c r="BB126" s="479"/>
      <c r="BC126" s="479"/>
      <c r="BD126" s="479"/>
      <c r="BE126" s="480"/>
    </row>
    <row r="127" spans="3:57" ht="12" customHeight="1">
      <c r="C127" s="63"/>
      <c r="D127" s="64"/>
      <c r="E127" s="456"/>
      <c r="F127" s="457"/>
      <c r="G127" s="457"/>
      <c r="H127" s="457"/>
      <c r="I127" s="457"/>
      <c r="J127" s="457"/>
      <c r="K127" s="457"/>
      <c r="L127" s="457"/>
      <c r="M127" s="457"/>
      <c r="N127" s="457"/>
      <c r="O127" s="457"/>
      <c r="P127" s="457"/>
      <c r="Q127" s="457"/>
      <c r="R127" s="457"/>
      <c r="S127" s="457"/>
      <c r="T127" s="457"/>
      <c r="U127" s="457"/>
      <c r="V127" s="457"/>
      <c r="W127" s="457"/>
      <c r="X127" s="458"/>
      <c r="Y127" s="459"/>
      <c r="Z127" s="460"/>
      <c r="AA127" s="460"/>
      <c r="AB127" s="460"/>
      <c r="AC127" s="461"/>
      <c r="AD127" s="462"/>
      <c r="AE127" s="463"/>
      <c r="AF127" s="441"/>
      <c r="AG127" s="441"/>
      <c r="AH127" s="441"/>
      <c r="AI127" s="441">
        <f t="shared" ref="AI127" si="88">ROUND(Y127*AE127,0)</f>
        <v>0</v>
      </c>
      <c r="AJ127" s="441"/>
      <c r="AK127" s="441"/>
      <c r="AL127" s="441"/>
      <c r="AM127" s="442"/>
      <c r="AN127" s="456"/>
      <c r="AO127" s="457"/>
      <c r="AP127" s="457"/>
      <c r="AQ127" s="457"/>
      <c r="AR127" s="471"/>
      <c r="AS127" s="472"/>
      <c r="AT127" s="473"/>
      <c r="AU127" s="473"/>
      <c r="AV127" s="473"/>
      <c r="AW127" s="443"/>
      <c r="AX127" s="443"/>
      <c r="AY127" s="443"/>
      <c r="AZ127" s="443"/>
      <c r="BA127" s="443">
        <f t="shared" ref="BA127" si="89">ROUND(AS127*AW127,0)</f>
        <v>0</v>
      </c>
      <c r="BB127" s="443"/>
      <c r="BC127" s="443"/>
      <c r="BD127" s="443"/>
      <c r="BE127" s="444"/>
    </row>
    <row r="128" spans="3:57" ht="12" customHeight="1">
      <c r="C128" s="65"/>
      <c r="D128" s="62"/>
      <c r="E128" s="464"/>
      <c r="F128" s="465"/>
      <c r="G128" s="465"/>
      <c r="H128" s="465"/>
      <c r="I128" s="465"/>
      <c r="J128" s="465"/>
      <c r="K128" s="465"/>
      <c r="L128" s="465"/>
      <c r="M128" s="465"/>
      <c r="N128" s="465"/>
      <c r="O128" s="465"/>
      <c r="P128" s="465"/>
      <c r="Q128" s="465"/>
      <c r="R128" s="465"/>
      <c r="S128" s="465"/>
      <c r="T128" s="465"/>
      <c r="U128" s="465"/>
      <c r="V128" s="465"/>
      <c r="W128" s="465"/>
      <c r="X128" s="466"/>
      <c r="Y128" s="467"/>
      <c r="Z128" s="468"/>
      <c r="AA128" s="468"/>
      <c r="AB128" s="468"/>
      <c r="AC128" s="469"/>
      <c r="AD128" s="470"/>
      <c r="AE128" s="476"/>
      <c r="AF128" s="477"/>
      <c r="AG128" s="477"/>
      <c r="AH128" s="477"/>
      <c r="AI128" s="477"/>
      <c r="AJ128" s="477"/>
      <c r="AK128" s="477"/>
      <c r="AL128" s="477"/>
      <c r="AM128" s="478"/>
      <c r="AN128" s="464"/>
      <c r="AO128" s="465"/>
      <c r="AP128" s="465"/>
      <c r="AQ128" s="465"/>
      <c r="AR128" s="448"/>
      <c r="AS128" s="474"/>
      <c r="AT128" s="475"/>
      <c r="AU128" s="475"/>
      <c r="AV128" s="475"/>
      <c r="AW128" s="479"/>
      <c r="AX128" s="479"/>
      <c r="AY128" s="479"/>
      <c r="AZ128" s="479"/>
      <c r="BA128" s="479"/>
      <c r="BB128" s="479"/>
      <c r="BC128" s="479"/>
      <c r="BD128" s="479"/>
      <c r="BE128" s="480"/>
    </row>
    <row r="129" spans="3:57" ht="12" customHeight="1">
      <c r="C129" s="63"/>
      <c r="D129" s="64"/>
      <c r="E129" s="456"/>
      <c r="F129" s="457"/>
      <c r="G129" s="457"/>
      <c r="H129" s="457"/>
      <c r="I129" s="457"/>
      <c r="J129" s="457"/>
      <c r="K129" s="457"/>
      <c r="L129" s="457"/>
      <c r="M129" s="457"/>
      <c r="N129" s="457"/>
      <c r="O129" s="457"/>
      <c r="P129" s="457"/>
      <c r="Q129" s="457"/>
      <c r="R129" s="457"/>
      <c r="S129" s="457"/>
      <c r="T129" s="457"/>
      <c r="U129" s="457"/>
      <c r="V129" s="457"/>
      <c r="W129" s="457"/>
      <c r="X129" s="458"/>
      <c r="Y129" s="459"/>
      <c r="Z129" s="460"/>
      <c r="AA129" s="460"/>
      <c r="AB129" s="460"/>
      <c r="AC129" s="461"/>
      <c r="AD129" s="462"/>
      <c r="AE129" s="463"/>
      <c r="AF129" s="441"/>
      <c r="AG129" s="441"/>
      <c r="AH129" s="441"/>
      <c r="AI129" s="441">
        <f t="shared" ref="AI129" si="90">ROUND(Y129*AE129,0)</f>
        <v>0</v>
      </c>
      <c r="AJ129" s="441"/>
      <c r="AK129" s="441"/>
      <c r="AL129" s="441"/>
      <c r="AM129" s="442"/>
      <c r="AN129" s="456"/>
      <c r="AO129" s="457"/>
      <c r="AP129" s="457"/>
      <c r="AQ129" s="457"/>
      <c r="AR129" s="471"/>
      <c r="AS129" s="472"/>
      <c r="AT129" s="473"/>
      <c r="AU129" s="473"/>
      <c r="AV129" s="473"/>
      <c r="AW129" s="443"/>
      <c r="AX129" s="443"/>
      <c r="AY129" s="443"/>
      <c r="AZ129" s="443"/>
      <c r="BA129" s="443">
        <f t="shared" ref="BA129" si="91">ROUND(AS129*AW129,0)</f>
        <v>0</v>
      </c>
      <c r="BB129" s="443"/>
      <c r="BC129" s="443"/>
      <c r="BD129" s="443"/>
      <c r="BE129" s="444"/>
    </row>
    <row r="130" spans="3:57" ht="12" customHeight="1">
      <c r="C130" s="65"/>
      <c r="D130" s="62"/>
      <c r="E130" s="464"/>
      <c r="F130" s="465"/>
      <c r="G130" s="465"/>
      <c r="H130" s="465"/>
      <c r="I130" s="465"/>
      <c r="J130" s="465"/>
      <c r="K130" s="465"/>
      <c r="L130" s="465"/>
      <c r="M130" s="465"/>
      <c r="N130" s="465"/>
      <c r="O130" s="465"/>
      <c r="P130" s="465"/>
      <c r="Q130" s="465"/>
      <c r="R130" s="465"/>
      <c r="S130" s="465"/>
      <c r="T130" s="465"/>
      <c r="U130" s="465"/>
      <c r="V130" s="465"/>
      <c r="W130" s="465"/>
      <c r="X130" s="466"/>
      <c r="Y130" s="467"/>
      <c r="Z130" s="468"/>
      <c r="AA130" s="468"/>
      <c r="AB130" s="468"/>
      <c r="AC130" s="469"/>
      <c r="AD130" s="470"/>
      <c r="AE130" s="476"/>
      <c r="AF130" s="477"/>
      <c r="AG130" s="477"/>
      <c r="AH130" s="477"/>
      <c r="AI130" s="477"/>
      <c r="AJ130" s="477"/>
      <c r="AK130" s="477"/>
      <c r="AL130" s="477"/>
      <c r="AM130" s="478"/>
      <c r="AN130" s="464"/>
      <c r="AO130" s="465"/>
      <c r="AP130" s="465"/>
      <c r="AQ130" s="465"/>
      <c r="AR130" s="448"/>
      <c r="AS130" s="474"/>
      <c r="AT130" s="475"/>
      <c r="AU130" s="475"/>
      <c r="AV130" s="475"/>
      <c r="AW130" s="479"/>
      <c r="AX130" s="479"/>
      <c r="AY130" s="479"/>
      <c r="AZ130" s="479"/>
      <c r="BA130" s="479"/>
      <c r="BB130" s="479"/>
      <c r="BC130" s="479"/>
      <c r="BD130" s="479"/>
      <c r="BE130" s="480"/>
    </row>
    <row r="131" spans="3:57" ht="12" customHeight="1">
      <c r="C131" s="63"/>
      <c r="D131" s="64"/>
      <c r="E131" s="456"/>
      <c r="F131" s="457"/>
      <c r="G131" s="457"/>
      <c r="H131" s="457"/>
      <c r="I131" s="457"/>
      <c r="J131" s="457"/>
      <c r="K131" s="457"/>
      <c r="L131" s="457"/>
      <c r="M131" s="457"/>
      <c r="N131" s="457"/>
      <c r="O131" s="457"/>
      <c r="P131" s="457"/>
      <c r="Q131" s="457"/>
      <c r="R131" s="457"/>
      <c r="S131" s="457"/>
      <c r="T131" s="457"/>
      <c r="U131" s="457"/>
      <c r="V131" s="457"/>
      <c r="W131" s="457"/>
      <c r="X131" s="458"/>
      <c r="Y131" s="459"/>
      <c r="Z131" s="460"/>
      <c r="AA131" s="460"/>
      <c r="AB131" s="460"/>
      <c r="AC131" s="461"/>
      <c r="AD131" s="462"/>
      <c r="AE131" s="463"/>
      <c r="AF131" s="441"/>
      <c r="AG131" s="441"/>
      <c r="AH131" s="441"/>
      <c r="AI131" s="441">
        <f t="shared" ref="AI131" si="92">ROUND(Y131*AE131,0)</f>
        <v>0</v>
      </c>
      <c r="AJ131" s="441"/>
      <c r="AK131" s="441"/>
      <c r="AL131" s="441"/>
      <c r="AM131" s="442"/>
      <c r="AN131" s="456"/>
      <c r="AO131" s="457"/>
      <c r="AP131" s="457"/>
      <c r="AQ131" s="457"/>
      <c r="AR131" s="471"/>
      <c r="AS131" s="472"/>
      <c r="AT131" s="473"/>
      <c r="AU131" s="473"/>
      <c r="AV131" s="473"/>
      <c r="AW131" s="443"/>
      <c r="AX131" s="443"/>
      <c r="AY131" s="443"/>
      <c r="AZ131" s="443"/>
      <c r="BA131" s="443">
        <f t="shared" ref="BA131" si="93">ROUND(AS131*AW131,0)</f>
        <v>0</v>
      </c>
      <c r="BB131" s="443"/>
      <c r="BC131" s="443"/>
      <c r="BD131" s="443"/>
      <c r="BE131" s="444"/>
    </row>
    <row r="132" spans="3:57" ht="12" customHeight="1">
      <c r="C132" s="65"/>
      <c r="D132" s="62"/>
      <c r="E132" s="464"/>
      <c r="F132" s="465"/>
      <c r="G132" s="465"/>
      <c r="H132" s="465"/>
      <c r="I132" s="465"/>
      <c r="J132" s="465"/>
      <c r="K132" s="465"/>
      <c r="L132" s="465"/>
      <c r="M132" s="465"/>
      <c r="N132" s="465"/>
      <c r="O132" s="465"/>
      <c r="P132" s="465"/>
      <c r="Q132" s="465"/>
      <c r="R132" s="465"/>
      <c r="S132" s="465"/>
      <c r="T132" s="465"/>
      <c r="U132" s="465"/>
      <c r="V132" s="465"/>
      <c r="W132" s="465"/>
      <c r="X132" s="466"/>
      <c r="Y132" s="467"/>
      <c r="Z132" s="468"/>
      <c r="AA132" s="468"/>
      <c r="AB132" s="468"/>
      <c r="AC132" s="469"/>
      <c r="AD132" s="470"/>
      <c r="AE132" s="476"/>
      <c r="AF132" s="477"/>
      <c r="AG132" s="477"/>
      <c r="AH132" s="477"/>
      <c r="AI132" s="477"/>
      <c r="AJ132" s="477"/>
      <c r="AK132" s="477"/>
      <c r="AL132" s="477"/>
      <c r="AM132" s="478"/>
      <c r="AN132" s="464"/>
      <c r="AO132" s="465"/>
      <c r="AP132" s="465"/>
      <c r="AQ132" s="465"/>
      <c r="AR132" s="448"/>
      <c r="AS132" s="474"/>
      <c r="AT132" s="475"/>
      <c r="AU132" s="475"/>
      <c r="AV132" s="475"/>
      <c r="AW132" s="479"/>
      <c r="AX132" s="479"/>
      <c r="AY132" s="479"/>
      <c r="AZ132" s="479"/>
      <c r="BA132" s="479"/>
      <c r="BB132" s="479"/>
      <c r="BC132" s="479"/>
      <c r="BD132" s="479"/>
      <c r="BE132" s="480"/>
    </row>
    <row r="133" spans="3:57" ht="12" customHeight="1">
      <c r="C133" s="63"/>
      <c r="D133" s="64"/>
      <c r="E133" s="456"/>
      <c r="F133" s="457"/>
      <c r="G133" s="457"/>
      <c r="H133" s="457"/>
      <c r="I133" s="457"/>
      <c r="J133" s="457"/>
      <c r="K133" s="457"/>
      <c r="L133" s="457"/>
      <c r="M133" s="457"/>
      <c r="N133" s="457"/>
      <c r="O133" s="457"/>
      <c r="P133" s="457"/>
      <c r="Q133" s="457"/>
      <c r="R133" s="457"/>
      <c r="S133" s="457"/>
      <c r="T133" s="457"/>
      <c r="U133" s="457"/>
      <c r="V133" s="457"/>
      <c r="W133" s="457"/>
      <c r="X133" s="458"/>
      <c r="Y133" s="459"/>
      <c r="Z133" s="460"/>
      <c r="AA133" s="460"/>
      <c r="AB133" s="460"/>
      <c r="AC133" s="461"/>
      <c r="AD133" s="462"/>
      <c r="AE133" s="463"/>
      <c r="AF133" s="441"/>
      <c r="AG133" s="441"/>
      <c r="AH133" s="441"/>
      <c r="AI133" s="441">
        <f t="shared" ref="AI133" si="94">ROUND(Y133*AE133,0)</f>
        <v>0</v>
      </c>
      <c r="AJ133" s="441"/>
      <c r="AK133" s="441"/>
      <c r="AL133" s="441"/>
      <c r="AM133" s="442"/>
      <c r="AN133" s="456"/>
      <c r="AO133" s="457"/>
      <c r="AP133" s="457"/>
      <c r="AQ133" s="457"/>
      <c r="AR133" s="471"/>
      <c r="AS133" s="472"/>
      <c r="AT133" s="473"/>
      <c r="AU133" s="473"/>
      <c r="AV133" s="473"/>
      <c r="AW133" s="443"/>
      <c r="AX133" s="443"/>
      <c r="AY133" s="443"/>
      <c r="AZ133" s="443"/>
      <c r="BA133" s="443">
        <f t="shared" ref="BA133" si="95">ROUND(AS133*AW133,0)</f>
        <v>0</v>
      </c>
      <c r="BB133" s="443"/>
      <c r="BC133" s="443"/>
      <c r="BD133" s="443"/>
      <c r="BE133" s="444"/>
    </row>
    <row r="134" spans="3:57" ht="12" customHeight="1">
      <c r="C134" s="65"/>
      <c r="D134" s="62"/>
      <c r="E134" s="464"/>
      <c r="F134" s="465"/>
      <c r="G134" s="465"/>
      <c r="H134" s="465"/>
      <c r="I134" s="465"/>
      <c r="J134" s="465"/>
      <c r="K134" s="465"/>
      <c r="L134" s="465"/>
      <c r="M134" s="465"/>
      <c r="N134" s="465"/>
      <c r="O134" s="465"/>
      <c r="P134" s="465"/>
      <c r="Q134" s="465"/>
      <c r="R134" s="465"/>
      <c r="S134" s="465"/>
      <c r="T134" s="465"/>
      <c r="U134" s="465"/>
      <c r="V134" s="465"/>
      <c r="W134" s="465"/>
      <c r="X134" s="466"/>
      <c r="Y134" s="467"/>
      <c r="Z134" s="468"/>
      <c r="AA134" s="468"/>
      <c r="AB134" s="468"/>
      <c r="AC134" s="469"/>
      <c r="AD134" s="470"/>
      <c r="AE134" s="476"/>
      <c r="AF134" s="477"/>
      <c r="AG134" s="477"/>
      <c r="AH134" s="477"/>
      <c r="AI134" s="477"/>
      <c r="AJ134" s="477"/>
      <c r="AK134" s="477"/>
      <c r="AL134" s="477"/>
      <c r="AM134" s="478"/>
      <c r="AN134" s="464"/>
      <c r="AO134" s="465"/>
      <c r="AP134" s="465"/>
      <c r="AQ134" s="465"/>
      <c r="AR134" s="448"/>
      <c r="AS134" s="474"/>
      <c r="AT134" s="475"/>
      <c r="AU134" s="475"/>
      <c r="AV134" s="475"/>
      <c r="AW134" s="479"/>
      <c r="AX134" s="479"/>
      <c r="AY134" s="479"/>
      <c r="AZ134" s="479"/>
      <c r="BA134" s="479"/>
      <c r="BB134" s="479"/>
      <c r="BC134" s="479"/>
      <c r="BD134" s="479"/>
      <c r="BE134" s="480"/>
    </row>
    <row r="135" spans="3:57" ht="12" customHeight="1">
      <c r="C135" s="63"/>
      <c r="D135" s="64"/>
      <c r="E135" s="456"/>
      <c r="F135" s="457"/>
      <c r="G135" s="457"/>
      <c r="H135" s="457"/>
      <c r="I135" s="457"/>
      <c r="J135" s="457"/>
      <c r="K135" s="457"/>
      <c r="L135" s="457"/>
      <c r="M135" s="457"/>
      <c r="N135" s="457"/>
      <c r="O135" s="457"/>
      <c r="P135" s="457"/>
      <c r="Q135" s="457"/>
      <c r="R135" s="457"/>
      <c r="S135" s="457"/>
      <c r="T135" s="457"/>
      <c r="U135" s="457"/>
      <c r="V135" s="457"/>
      <c r="W135" s="457"/>
      <c r="X135" s="458"/>
      <c r="Y135" s="459"/>
      <c r="Z135" s="460"/>
      <c r="AA135" s="460"/>
      <c r="AB135" s="460"/>
      <c r="AC135" s="461"/>
      <c r="AD135" s="462"/>
      <c r="AE135" s="463"/>
      <c r="AF135" s="441"/>
      <c r="AG135" s="441"/>
      <c r="AH135" s="441"/>
      <c r="AI135" s="441">
        <f t="shared" ref="AI135" si="96">ROUND(Y135*AE135,0)</f>
        <v>0</v>
      </c>
      <c r="AJ135" s="441"/>
      <c r="AK135" s="441"/>
      <c r="AL135" s="441"/>
      <c r="AM135" s="442"/>
      <c r="AN135" s="456"/>
      <c r="AO135" s="457"/>
      <c r="AP135" s="457"/>
      <c r="AQ135" s="457"/>
      <c r="AR135" s="471"/>
      <c r="AS135" s="472"/>
      <c r="AT135" s="473"/>
      <c r="AU135" s="473"/>
      <c r="AV135" s="473"/>
      <c r="AW135" s="443"/>
      <c r="AX135" s="443"/>
      <c r="AY135" s="443"/>
      <c r="AZ135" s="443"/>
      <c r="BA135" s="443">
        <f t="shared" ref="BA135" si="97">ROUND(AS135*AW135,0)</f>
        <v>0</v>
      </c>
      <c r="BB135" s="443"/>
      <c r="BC135" s="443"/>
      <c r="BD135" s="443"/>
      <c r="BE135" s="444"/>
    </row>
    <row r="136" spans="3:57" ht="12" customHeight="1">
      <c r="C136" s="65"/>
      <c r="D136" s="62"/>
      <c r="E136" s="464"/>
      <c r="F136" s="465"/>
      <c r="G136" s="465"/>
      <c r="H136" s="465"/>
      <c r="I136" s="465"/>
      <c r="J136" s="465"/>
      <c r="K136" s="465"/>
      <c r="L136" s="465"/>
      <c r="M136" s="465"/>
      <c r="N136" s="465"/>
      <c r="O136" s="465"/>
      <c r="P136" s="465"/>
      <c r="Q136" s="465"/>
      <c r="R136" s="465"/>
      <c r="S136" s="465"/>
      <c r="T136" s="465"/>
      <c r="U136" s="465"/>
      <c r="V136" s="465"/>
      <c r="W136" s="465"/>
      <c r="X136" s="466"/>
      <c r="Y136" s="467"/>
      <c r="Z136" s="468"/>
      <c r="AA136" s="468"/>
      <c r="AB136" s="468"/>
      <c r="AC136" s="469"/>
      <c r="AD136" s="470"/>
      <c r="AE136" s="476"/>
      <c r="AF136" s="477"/>
      <c r="AG136" s="477"/>
      <c r="AH136" s="477"/>
      <c r="AI136" s="477"/>
      <c r="AJ136" s="477"/>
      <c r="AK136" s="477"/>
      <c r="AL136" s="477"/>
      <c r="AM136" s="478"/>
      <c r="AN136" s="464"/>
      <c r="AO136" s="465"/>
      <c r="AP136" s="465"/>
      <c r="AQ136" s="465"/>
      <c r="AR136" s="448"/>
      <c r="AS136" s="474"/>
      <c r="AT136" s="475"/>
      <c r="AU136" s="475"/>
      <c r="AV136" s="475"/>
      <c r="AW136" s="479"/>
      <c r="AX136" s="479"/>
      <c r="AY136" s="479"/>
      <c r="AZ136" s="479"/>
      <c r="BA136" s="479"/>
      <c r="BB136" s="479"/>
      <c r="BC136" s="479"/>
      <c r="BD136" s="479"/>
      <c r="BE136" s="480"/>
    </row>
    <row r="137" spans="3:57" ht="12" customHeight="1">
      <c r="C137" s="63"/>
      <c r="D137" s="64"/>
      <c r="E137" s="456"/>
      <c r="F137" s="457"/>
      <c r="G137" s="457"/>
      <c r="H137" s="457"/>
      <c r="I137" s="457"/>
      <c r="J137" s="457"/>
      <c r="K137" s="457"/>
      <c r="L137" s="457"/>
      <c r="M137" s="457"/>
      <c r="N137" s="457"/>
      <c r="O137" s="457"/>
      <c r="P137" s="457"/>
      <c r="Q137" s="457"/>
      <c r="R137" s="457"/>
      <c r="S137" s="457"/>
      <c r="T137" s="457"/>
      <c r="U137" s="457"/>
      <c r="V137" s="457"/>
      <c r="W137" s="457"/>
      <c r="X137" s="458"/>
      <c r="Y137" s="459"/>
      <c r="Z137" s="460"/>
      <c r="AA137" s="460"/>
      <c r="AB137" s="460"/>
      <c r="AC137" s="461"/>
      <c r="AD137" s="462"/>
      <c r="AE137" s="463"/>
      <c r="AF137" s="441"/>
      <c r="AG137" s="441"/>
      <c r="AH137" s="441"/>
      <c r="AI137" s="441">
        <f t="shared" ref="AI137" si="98">ROUND(Y137*AE137,0)</f>
        <v>0</v>
      </c>
      <c r="AJ137" s="441"/>
      <c r="AK137" s="441"/>
      <c r="AL137" s="441"/>
      <c r="AM137" s="442"/>
      <c r="AN137" s="456"/>
      <c r="AO137" s="457"/>
      <c r="AP137" s="457"/>
      <c r="AQ137" s="457"/>
      <c r="AR137" s="471"/>
      <c r="AS137" s="472"/>
      <c r="AT137" s="473"/>
      <c r="AU137" s="473"/>
      <c r="AV137" s="473"/>
      <c r="AW137" s="443"/>
      <c r="AX137" s="443"/>
      <c r="AY137" s="443"/>
      <c r="AZ137" s="443"/>
      <c r="BA137" s="443">
        <f t="shared" ref="BA137" si="99">ROUND(AS137*AW137,0)</f>
        <v>0</v>
      </c>
      <c r="BB137" s="443"/>
      <c r="BC137" s="443"/>
      <c r="BD137" s="443"/>
      <c r="BE137" s="444"/>
    </row>
    <row r="138" spans="3:57" ht="12" customHeight="1">
      <c r="C138" s="65"/>
      <c r="D138" s="62"/>
      <c r="E138" s="464"/>
      <c r="F138" s="465"/>
      <c r="G138" s="465"/>
      <c r="H138" s="465"/>
      <c r="I138" s="465"/>
      <c r="J138" s="465"/>
      <c r="K138" s="465"/>
      <c r="L138" s="465"/>
      <c r="M138" s="465"/>
      <c r="N138" s="465"/>
      <c r="O138" s="465"/>
      <c r="P138" s="465"/>
      <c r="Q138" s="465"/>
      <c r="R138" s="465"/>
      <c r="S138" s="465"/>
      <c r="T138" s="465"/>
      <c r="U138" s="465"/>
      <c r="V138" s="465"/>
      <c r="W138" s="465"/>
      <c r="X138" s="466"/>
      <c r="Y138" s="467"/>
      <c r="Z138" s="468"/>
      <c r="AA138" s="468"/>
      <c r="AB138" s="468"/>
      <c r="AC138" s="469"/>
      <c r="AD138" s="470"/>
      <c r="AE138" s="476"/>
      <c r="AF138" s="477"/>
      <c r="AG138" s="477"/>
      <c r="AH138" s="477"/>
      <c r="AI138" s="477"/>
      <c r="AJ138" s="477"/>
      <c r="AK138" s="477"/>
      <c r="AL138" s="477"/>
      <c r="AM138" s="478"/>
      <c r="AN138" s="464"/>
      <c r="AO138" s="465"/>
      <c r="AP138" s="465"/>
      <c r="AQ138" s="465"/>
      <c r="AR138" s="448"/>
      <c r="AS138" s="474"/>
      <c r="AT138" s="475"/>
      <c r="AU138" s="475"/>
      <c r="AV138" s="475"/>
      <c r="AW138" s="479"/>
      <c r="AX138" s="479"/>
      <c r="AY138" s="479"/>
      <c r="AZ138" s="479"/>
      <c r="BA138" s="479"/>
      <c r="BB138" s="479"/>
      <c r="BC138" s="479"/>
      <c r="BD138" s="479"/>
      <c r="BE138" s="480"/>
    </row>
    <row r="139" spans="3:57" ht="12" customHeight="1">
      <c r="C139" s="63"/>
      <c r="D139" s="64"/>
      <c r="E139" s="456"/>
      <c r="F139" s="457"/>
      <c r="G139" s="457"/>
      <c r="H139" s="457"/>
      <c r="I139" s="457"/>
      <c r="J139" s="457"/>
      <c r="K139" s="457"/>
      <c r="L139" s="457"/>
      <c r="M139" s="457"/>
      <c r="N139" s="457"/>
      <c r="O139" s="457"/>
      <c r="P139" s="457"/>
      <c r="Q139" s="457"/>
      <c r="R139" s="457"/>
      <c r="S139" s="457"/>
      <c r="T139" s="457"/>
      <c r="U139" s="457"/>
      <c r="V139" s="457"/>
      <c r="W139" s="457"/>
      <c r="X139" s="458"/>
      <c r="Y139" s="459"/>
      <c r="Z139" s="460"/>
      <c r="AA139" s="460"/>
      <c r="AB139" s="460"/>
      <c r="AC139" s="461"/>
      <c r="AD139" s="462"/>
      <c r="AE139" s="463"/>
      <c r="AF139" s="441"/>
      <c r="AG139" s="441"/>
      <c r="AH139" s="441"/>
      <c r="AI139" s="441">
        <f t="shared" ref="AI139" si="100">ROUND(Y139*AE139,0)</f>
        <v>0</v>
      </c>
      <c r="AJ139" s="441"/>
      <c r="AK139" s="441"/>
      <c r="AL139" s="441"/>
      <c r="AM139" s="442"/>
      <c r="AN139" s="456"/>
      <c r="AO139" s="457"/>
      <c r="AP139" s="457"/>
      <c r="AQ139" s="457"/>
      <c r="AR139" s="471"/>
      <c r="AS139" s="472"/>
      <c r="AT139" s="473"/>
      <c r="AU139" s="473"/>
      <c r="AV139" s="473"/>
      <c r="AW139" s="443"/>
      <c r="AX139" s="443"/>
      <c r="AY139" s="443"/>
      <c r="AZ139" s="443"/>
      <c r="BA139" s="443">
        <f t="shared" ref="BA139" si="101">ROUND(AS139*AW139,0)</f>
        <v>0</v>
      </c>
      <c r="BB139" s="443"/>
      <c r="BC139" s="443"/>
      <c r="BD139" s="443"/>
      <c r="BE139" s="444"/>
    </row>
    <row r="140" spans="3:57" ht="12" customHeight="1">
      <c r="C140" s="65"/>
      <c r="D140" s="62"/>
      <c r="E140" s="464"/>
      <c r="F140" s="465"/>
      <c r="G140" s="465"/>
      <c r="H140" s="465"/>
      <c r="I140" s="465"/>
      <c r="J140" s="465"/>
      <c r="K140" s="465"/>
      <c r="L140" s="465"/>
      <c r="M140" s="465"/>
      <c r="N140" s="465"/>
      <c r="O140" s="465"/>
      <c r="P140" s="465"/>
      <c r="Q140" s="465"/>
      <c r="R140" s="465"/>
      <c r="S140" s="465"/>
      <c r="T140" s="465"/>
      <c r="U140" s="465"/>
      <c r="V140" s="465"/>
      <c r="W140" s="465"/>
      <c r="X140" s="466"/>
      <c r="Y140" s="467"/>
      <c r="Z140" s="468"/>
      <c r="AA140" s="468"/>
      <c r="AB140" s="468"/>
      <c r="AC140" s="469"/>
      <c r="AD140" s="470"/>
      <c r="AE140" s="476"/>
      <c r="AF140" s="477"/>
      <c r="AG140" s="477"/>
      <c r="AH140" s="477"/>
      <c r="AI140" s="477"/>
      <c r="AJ140" s="477"/>
      <c r="AK140" s="477"/>
      <c r="AL140" s="477"/>
      <c r="AM140" s="478"/>
      <c r="AN140" s="464"/>
      <c r="AO140" s="465"/>
      <c r="AP140" s="465"/>
      <c r="AQ140" s="465"/>
      <c r="AR140" s="448"/>
      <c r="AS140" s="474"/>
      <c r="AT140" s="475"/>
      <c r="AU140" s="475"/>
      <c r="AV140" s="475"/>
      <c r="AW140" s="479"/>
      <c r="AX140" s="479"/>
      <c r="AY140" s="479"/>
      <c r="AZ140" s="479"/>
      <c r="BA140" s="479"/>
      <c r="BB140" s="479"/>
      <c r="BC140" s="479"/>
      <c r="BD140" s="479"/>
      <c r="BE140" s="480"/>
    </row>
    <row r="141" spans="3:57" ht="12" customHeight="1">
      <c r="C141" s="63"/>
      <c r="D141" s="64"/>
      <c r="E141" s="456"/>
      <c r="F141" s="457"/>
      <c r="G141" s="457"/>
      <c r="H141" s="457"/>
      <c r="I141" s="457"/>
      <c r="J141" s="457"/>
      <c r="K141" s="457"/>
      <c r="L141" s="457"/>
      <c r="M141" s="457"/>
      <c r="N141" s="457"/>
      <c r="O141" s="457"/>
      <c r="P141" s="457"/>
      <c r="Q141" s="457"/>
      <c r="R141" s="457"/>
      <c r="S141" s="457"/>
      <c r="T141" s="457"/>
      <c r="U141" s="457"/>
      <c r="V141" s="457"/>
      <c r="W141" s="457"/>
      <c r="X141" s="458"/>
      <c r="Y141" s="459"/>
      <c r="Z141" s="460"/>
      <c r="AA141" s="460"/>
      <c r="AB141" s="460"/>
      <c r="AC141" s="461"/>
      <c r="AD141" s="462"/>
      <c r="AE141" s="463"/>
      <c r="AF141" s="441"/>
      <c r="AG141" s="441"/>
      <c r="AH141" s="441"/>
      <c r="AI141" s="441">
        <f t="shared" ref="AI141" si="102">ROUND(Y141*AE141,0)</f>
        <v>0</v>
      </c>
      <c r="AJ141" s="441"/>
      <c r="AK141" s="441"/>
      <c r="AL141" s="441"/>
      <c r="AM141" s="442"/>
      <c r="AN141" s="456"/>
      <c r="AO141" s="457"/>
      <c r="AP141" s="457"/>
      <c r="AQ141" s="457"/>
      <c r="AR141" s="471"/>
      <c r="AS141" s="472"/>
      <c r="AT141" s="473"/>
      <c r="AU141" s="473"/>
      <c r="AV141" s="473"/>
      <c r="AW141" s="443"/>
      <c r="AX141" s="443"/>
      <c r="AY141" s="443"/>
      <c r="AZ141" s="443"/>
      <c r="BA141" s="443">
        <f t="shared" ref="BA141" si="103">ROUND(AS141*AW141,0)</f>
        <v>0</v>
      </c>
      <c r="BB141" s="443"/>
      <c r="BC141" s="443"/>
      <c r="BD141" s="443"/>
      <c r="BE141" s="444"/>
    </row>
    <row r="142" spans="3:57" ht="12" customHeight="1">
      <c r="C142" s="65"/>
      <c r="D142" s="62"/>
      <c r="E142" s="464"/>
      <c r="F142" s="465"/>
      <c r="G142" s="465"/>
      <c r="H142" s="465"/>
      <c r="I142" s="465"/>
      <c r="J142" s="465"/>
      <c r="K142" s="465"/>
      <c r="L142" s="465"/>
      <c r="M142" s="465"/>
      <c r="N142" s="465"/>
      <c r="O142" s="465"/>
      <c r="P142" s="465"/>
      <c r="Q142" s="465"/>
      <c r="R142" s="465"/>
      <c r="S142" s="465"/>
      <c r="T142" s="465"/>
      <c r="U142" s="465"/>
      <c r="V142" s="465"/>
      <c r="W142" s="465"/>
      <c r="X142" s="466"/>
      <c r="Y142" s="467"/>
      <c r="Z142" s="468"/>
      <c r="AA142" s="468"/>
      <c r="AB142" s="468"/>
      <c r="AC142" s="469"/>
      <c r="AD142" s="470"/>
      <c r="AE142" s="476"/>
      <c r="AF142" s="477"/>
      <c r="AG142" s="477"/>
      <c r="AH142" s="477"/>
      <c r="AI142" s="477"/>
      <c r="AJ142" s="477"/>
      <c r="AK142" s="477"/>
      <c r="AL142" s="477"/>
      <c r="AM142" s="478"/>
      <c r="AN142" s="464"/>
      <c r="AO142" s="465"/>
      <c r="AP142" s="465"/>
      <c r="AQ142" s="465"/>
      <c r="AR142" s="448"/>
      <c r="AS142" s="474"/>
      <c r="AT142" s="475"/>
      <c r="AU142" s="475"/>
      <c r="AV142" s="475"/>
      <c r="AW142" s="479"/>
      <c r="AX142" s="479"/>
      <c r="AY142" s="479"/>
      <c r="AZ142" s="479"/>
      <c r="BA142" s="479"/>
      <c r="BB142" s="479"/>
      <c r="BC142" s="479"/>
      <c r="BD142" s="479"/>
      <c r="BE142" s="480"/>
    </row>
    <row r="143" spans="3:57" ht="12" customHeight="1">
      <c r="C143" s="63"/>
      <c r="D143" s="64"/>
      <c r="E143" s="456"/>
      <c r="F143" s="457"/>
      <c r="G143" s="457"/>
      <c r="H143" s="457"/>
      <c r="I143" s="457"/>
      <c r="J143" s="457"/>
      <c r="K143" s="457"/>
      <c r="L143" s="457"/>
      <c r="M143" s="457"/>
      <c r="N143" s="457"/>
      <c r="O143" s="457"/>
      <c r="P143" s="457"/>
      <c r="Q143" s="457"/>
      <c r="R143" s="457"/>
      <c r="S143" s="457"/>
      <c r="T143" s="457"/>
      <c r="U143" s="457"/>
      <c r="V143" s="457"/>
      <c r="W143" s="457"/>
      <c r="X143" s="458"/>
      <c r="Y143" s="459"/>
      <c r="Z143" s="460"/>
      <c r="AA143" s="460"/>
      <c r="AB143" s="460"/>
      <c r="AC143" s="461"/>
      <c r="AD143" s="462"/>
      <c r="AE143" s="463"/>
      <c r="AF143" s="441"/>
      <c r="AG143" s="441"/>
      <c r="AH143" s="441"/>
      <c r="AI143" s="441">
        <f t="shared" ref="AI143" si="104">ROUND(Y143*AE143,0)</f>
        <v>0</v>
      </c>
      <c r="AJ143" s="441"/>
      <c r="AK143" s="441"/>
      <c r="AL143" s="441"/>
      <c r="AM143" s="442"/>
      <c r="AN143" s="456"/>
      <c r="AO143" s="457"/>
      <c r="AP143" s="457"/>
      <c r="AQ143" s="457"/>
      <c r="AR143" s="471"/>
      <c r="AS143" s="472"/>
      <c r="AT143" s="473"/>
      <c r="AU143" s="473"/>
      <c r="AV143" s="473"/>
      <c r="AW143" s="443"/>
      <c r="AX143" s="443"/>
      <c r="AY143" s="443"/>
      <c r="AZ143" s="443"/>
      <c r="BA143" s="443">
        <f t="shared" ref="BA143" si="105">ROUND(AS143*AW143,0)</f>
        <v>0</v>
      </c>
      <c r="BB143" s="443"/>
      <c r="BC143" s="443"/>
      <c r="BD143" s="443"/>
      <c r="BE143" s="444"/>
    </row>
    <row r="144" spans="3:57" ht="12" customHeight="1">
      <c r="C144" s="65"/>
      <c r="D144" s="62"/>
      <c r="E144" s="464"/>
      <c r="F144" s="465"/>
      <c r="G144" s="465"/>
      <c r="H144" s="465"/>
      <c r="I144" s="465"/>
      <c r="J144" s="465"/>
      <c r="K144" s="465"/>
      <c r="L144" s="465"/>
      <c r="M144" s="465"/>
      <c r="N144" s="465"/>
      <c r="O144" s="465"/>
      <c r="P144" s="465"/>
      <c r="Q144" s="465"/>
      <c r="R144" s="465"/>
      <c r="S144" s="465"/>
      <c r="T144" s="465"/>
      <c r="U144" s="465"/>
      <c r="V144" s="465"/>
      <c r="W144" s="465"/>
      <c r="X144" s="466"/>
      <c r="Y144" s="467"/>
      <c r="Z144" s="468"/>
      <c r="AA144" s="468"/>
      <c r="AB144" s="468"/>
      <c r="AC144" s="469"/>
      <c r="AD144" s="470"/>
      <c r="AE144" s="476"/>
      <c r="AF144" s="477"/>
      <c r="AG144" s="477"/>
      <c r="AH144" s="477"/>
      <c r="AI144" s="477"/>
      <c r="AJ144" s="477"/>
      <c r="AK144" s="477"/>
      <c r="AL144" s="477"/>
      <c r="AM144" s="478"/>
      <c r="AN144" s="464"/>
      <c r="AO144" s="465"/>
      <c r="AP144" s="465"/>
      <c r="AQ144" s="465"/>
      <c r="AR144" s="448"/>
      <c r="AS144" s="474"/>
      <c r="AT144" s="475"/>
      <c r="AU144" s="475"/>
      <c r="AV144" s="475"/>
      <c r="AW144" s="479"/>
      <c r="AX144" s="479"/>
      <c r="AY144" s="479"/>
      <c r="AZ144" s="479"/>
      <c r="BA144" s="479"/>
      <c r="BB144" s="479"/>
      <c r="BC144" s="479"/>
      <c r="BD144" s="479"/>
      <c r="BE144" s="480"/>
    </row>
    <row r="145" spans="3:57" ht="12" customHeight="1">
      <c r="C145" s="63"/>
      <c r="D145" s="64"/>
      <c r="E145" s="456"/>
      <c r="F145" s="457"/>
      <c r="G145" s="457"/>
      <c r="H145" s="457"/>
      <c r="I145" s="457"/>
      <c r="J145" s="457"/>
      <c r="K145" s="457"/>
      <c r="L145" s="457"/>
      <c r="M145" s="457"/>
      <c r="N145" s="457"/>
      <c r="O145" s="457"/>
      <c r="P145" s="457"/>
      <c r="Q145" s="457"/>
      <c r="R145" s="457"/>
      <c r="S145" s="457"/>
      <c r="T145" s="457"/>
      <c r="U145" s="457"/>
      <c r="V145" s="457"/>
      <c r="W145" s="457"/>
      <c r="X145" s="458"/>
      <c r="Y145" s="459"/>
      <c r="Z145" s="460"/>
      <c r="AA145" s="460"/>
      <c r="AB145" s="460"/>
      <c r="AC145" s="461"/>
      <c r="AD145" s="462"/>
      <c r="AE145" s="463"/>
      <c r="AF145" s="441"/>
      <c r="AG145" s="441"/>
      <c r="AH145" s="441"/>
      <c r="AI145" s="441">
        <f t="shared" ref="AI145" si="106">ROUND(Y145*AE145,0)</f>
        <v>0</v>
      </c>
      <c r="AJ145" s="441"/>
      <c r="AK145" s="441"/>
      <c r="AL145" s="441"/>
      <c r="AM145" s="442"/>
      <c r="AN145" s="456"/>
      <c r="AO145" s="457"/>
      <c r="AP145" s="457"/>
      <c r="AQ145" s="457"/>
      <c r="AR145" s="471"/>
      <c r="AS145" s="472"/>
      <c r="AT145" s="473"/>
      <c r="AU145" s="473"/>
      <c r="AV145" s="473"/>
      <c r="AW145" s="443"/>
      <c r="AX145" s="443"/>
      <c r="AY145" s="443"/>
      <c r="AZ145" s="443"/>
      <c r="BA145" s="443">
        <f t="shared" ref="BA145" si="107">ROUND(AS145*AW145,0)</f>
        <v>0</v>
      </c>
      <c r="BB145" s="443"/>
      <c r="BC145" s="443"/>
      <c r="BD145" s="443"/>
      <c r="BE145" s="444"/>
    </row>
    <row r="146" spans="3:57" ht="12" customHeight="1">
      <c r="C146" s="65"/>
      <c r="D146" s="62"/>
      <c r="E146" s="464"/>
      <c r="F146" s="465"/>
      <c r="G146" s="465"/>
      <c r="H146" s="465"/>
      <c r="I146" s="465"/>
      <c r="J146" s="465"/>
      <c r="K146" s="465"/>
      <c r="L146" s="465"/>
      <c r="M146" s="465"/>
      <c r="N146" s="465"/>
      <c r="O146" s="465"/>
      <c r="P146" s="465"/>
      <c r="Q146" s="465"/>
      <c r="R146" s="465"/>
      <c r="S146" s="465"/>
      <c r="T146" s="465"/>
      <c r="U146" s="465"/>
      <c r="V146" s="465"/>
      <c r="W146" s="465"/>
      <c r="X146" s="466"/>
      <c r="Y146" s="467"/>
      <c r="Z146" s="468"/>
      <c r="AA146" s="468"/>
      <c r="AB146" s="468"/>
      <c r="AC146" s="469"/>
      <c r="AD146" s="470"/>
      <c r="AE146" s="476"/>
      <c r="AF146" s="477"/>
      <c r="AG146" s="477"/>
      <c r="AH146" s="477"/>
      <c r="AI146" s="477"/>
      <c r="AJ146" s="477"/>
      <c r="AK146" s="477"/>
      <c r="AL146" s="477"/>
      <c r="AM146" s="478"/>
      <c r="AN146" s="464"/>
      <c r="AO146" s="465"/>
      <c r="AP146" s="465"/>
      <c r="AQ146" s="465"/>
      <c r="AR146" s="448"/>
      <c r="AS146" s="474"/>
      <c r="AT146" s="475"/>
      <c r="AU146" s="475"/>
      <c r="AV146" s="475"/>
      <c r="AW146" s="479"/>
      <c r="AX146" s="479"/>
      <c r="AY146" s="479"/>
      <c r="AZ146" s="479"/>
      <c r="BA146" s="479"/>
      <c r="BB146" s="479"/>
      <c r="BC146" s="479"/>
      <c r="BD146" s="479"/>
      <c r="BE146" s="480"/>
    </row>
    <row r="147" spans="3:57" ht="12" customHeight="1">
      <c r="C147" s="63"/>
      <c r="D147" s="64"/>
      <c r="E147" s="456"/>
      <c r="F147" s="457"/>
      <c r="G147" s="457"/>
      <c r="H147" s="457"/>
      <c r="I147" s="457"/>
      <c r="J147" s="457"/>
      <c r="K147" s="457"/>
      <c r="L147" s="457"/>
      <c r="M147" s="457"/>
      <c r="N147" s="457"/>
      <c r="O147" s="457"/>
      <c r="P147" s="457"/>
      <c r="Q147" s="457"/>
      <c r="R147" s="457"/>
      <c r="S147" s="457"/>
      <c r="T147" s="457"/>
      <c r="U147" s="457"/>
      <c r="V147" s="457"/>
      <c r="W147" s="457"/>
      <c r="X147" s="458"/>
      <c r="Y147" s="459"/>
      <c r="Z147" s="460"/>
      <c r="AA147" s="460"/>
      <c r="AB147" s="460"/>
      <c r="AC147" s="461"/>
      <c r="AD147" s="462"/>
      <c r="AE147" s="463"/>
      <c r="AF147" s="441"/>
      <c r="AG147" s="441"/>
      <c r="AH147" s="441"/>
      <c r="AI147" s="441">
        <f t="shared" ref="AI147" si="108">ROUND(Y147*AE147,0)</f>
        <v>0</v>
      </c>
      <c r="AJ147" s="441"/>
      <c r="AK147" s="441"/>
      <c r="AL147" s="441"/>
      <c r="AM147" s="442"/>
      <c r="AN147" s="456"/>
      <c r="AO147" s="457"/>
      <c r="AP147" s="457"/>
      <c r="AQ147" s="457"/>
      <c r="AR147" s="471"/>
      <c r="AS147" s="472"/>
      <c r="AT147" s="473"/>
      <c r="AU147" s="473"/>
      <c r="AV147" s="473"/>
      <c r="AW147" s="443"/>
      <c r="AX147" s="443"/>
      <c r="AY147" s="443"/>
      <c r="AZ147" s="443"/>
      <c r="BA147" s="443">
        <f t="shared" ref="BA147" si="109">ROUND(AS147*AW147,0)</f>
        <v>0</v>
      </c>
      <c r="BB147" s="443"/>
      <c r="BC147" s="443"/>
      <c r="BD147" s="443"/>
      <c r="BE147" s="444"/>
    </row>
    <row r="148" spans="3:57" ht="12" customHeight="1">
      <c r="C148" s="65"/>
      <c r="D148" s="62"/>
      <c r="E148" s="464"/>
      <c r="F148" s="465"/>
      <c r="G148" s="465"/>
      <c r="H148" s="465"/>
      <c r="I148" s="465"/>
      <c r="J148" s="465"/>
      <c r="K148" s="465"/>
      <c r="L148" s="465"/>
      <c r="M148" s="465"/>
      <c r="N148" s="465"/>
      <c r="O148" s="465"/>
      <c r="P148" s="465"/>
      <c r="Q148" s="465"/>
      <c r="R148" s="465"/>
      <c r="S148" s="465"/>
      <c r="T148" s="465"/>
      <c r="U148" s="465"/>
      <c r="V148" s="465"/>
      <c r="W148" s="465"/>
      <c r="X148" s="466"/>
      <c r="Y148" s="467"/>
      <c r="Z148" s="468"/>
      <c r="AA148" s="468"/>
      <c r="AB148" s="468"/>
      <c r="AC148" s="469"/>
      <c r="AD148" s="470"/>
      <c r="AE148" s="476"/>
      <c r="AF148" s="477"/>
      <c r="AG148" s="477"/>
      <c r="AH148" s="477"/>
      <c r="AI148" s="477"/>
      <c r="AJ148" s="477"/>
      <c r="AK148" s="477"/>
      <c r="AL148" s="477"/>
      <c r="AM148" s="478"/>
      <c r="AN148" s="464"/>
      <c r="AO148" s="465"/>
      <c r="AP148" s="465"/>
      <c r="AQ148" s="465"/>
      <c r="AR148" s="448"/>
      <c r="AS148" s="474"/>
      <c r="AT148" s="475"/>
      <c r="AU148" s="475"/>
      <c r="AV148" s="475"/>
      <c r="AW148" s="479"/>
      <c r="AX148" s="479"/>
      <c r="AY148" s="479"/>
      <c r="AZ148" s="479"/>
      <c r="BA148" s="479"/>
      <c r="BB148" s="479"/>
      <c r="BC148" s="479"/>
      <c r="BD148" s="479"/>
      <c r="BE148" s="480"/>
    </row>
    <row r="149" spans="3:57" ht="12" customHeight="1">
      <c r="C149" s="63"/>
      <c r="D149" s="64"/>
      <c r="E149" s="456"/>
      <c r="F149" s="457"/>
      <c r="G149" s="457"/>
      <c r="H149" s="457"/>
      <c r="I149" s="457"/>
      <c r="J149" s="457"/>
      <c r="K149" s="457"/>
      <c r="L149" s="457"/>
      <c r="M149" s="457"/>
      <c r="N149" s="457"/>
      <c r="O149" s="457"/>
      <c r="P149" s="457"/>
      <c r="Q149" s="457"/>
      <c r="R149" s="457"/>
      <c r="S149" s="457"/>
      <c r="T149" s="457"/>
      <c r="U149" s="457"/>
      <c r="V149" s="457"/>
      <c r="W149" s="457"/>
      <c r="X149" s="458"/>
      <c r="Y149" s="459"/>
      <c r="Z149" s="460"/>
      <c r="AA149" s="460"/>
      <c r="AB149" s="460"/>
      <c r="AC149" s="461"/>
      <c r="AD149" s="462"/>
      <c r="AE149" s="463"/>
      <c r="AF149" s="441"/>
      <c r="AG149" s="441"/>
      <c r="AH149" s="441"/>
      <c r="AI149" s="441">
        <f t="shared" ref="AI149" si="110">ROUND(Y149*AE149,0)</f>
        <v>0</v>
      </c>
      <c r="AJ149" s="441"/>
      <c r="AK149" s="441"/>
      <c r="AL149" s="441"/>
      <c r="AM149" s="442"/>
      <c r="AN149" s="456"/>
      <c r="AO149" s="457"/>
      <c r="AP149" s="457"/>
      <c r="AQ149" s="457"/>
      <c r="AR149" s="471"/>
      <c r="AS149" s="472"/>
      <c r="AT149" s="473"/>
      <c r="AU149" s="473"/>
      <c r="AV149" s="473"/>
      <c r="AW149" s="443"/>
      <c r="AX149" s="443"/>
      <c r="AY149" s="443"/>
      <c r="AZ149" s="443"/>
      <c r="BA149" s="443">
        <f t="shared" ref="BA149" si="111">ROUND(AS149*AW149,0)</f>
        <v>0</v>
      </c>
      <c r="BB149" s="443"/>
      <c r="BC149" s="443"/>
      <c r="BD149" s="443"/>
      <c r="BE149" s="444"/>
    </row>
    <row r="150" spans="3:57" ht="12" customHeight="1">
      <c r="C150" s="65"/>
      <c r="D150" s="62"/>
      <c r="E150" s="464"/>
      <c r="F150" s="465"/>
      <c r="G150" s="465"/>
      <c r="H150" s="465"/>
      <c r="I150" s="465"/>
      <c r="J150" s="465"/>
      <c r="K150" s="465"/>
      <c r="L150" s="465"/>
      <c r="M150" s="465"/>
      <c r="N150" s="465"/>
      <c r="O150" s="465"/>
      <c r="P150" s="465"/>
      <c r="Q150" s="465"/>
      <c r="R150" s="465"/>
      <c r="S150" s="465"/>
      <c r="T150" s="465"/>
      <c r="U150" s="465"/>
      <c r="V150" s="465"/>
      <c r="W150" s="465"/>
      <c r="X150" s="466"/>
      <c r="Y150" s="467"/>
      <c r="Z150" s="468"/>
      <c r="AA150" s="468"/>
      <c r="AB150" s="468"/>
      <c r="AC150" s="469"/>
      <c r="AD150" s="470"/>
      <c r="AE150" s="476"/>
      <c r="AF150" s="477"/>
      <c r="AG150" s="477"/>
      <c r="AH150" s="477"/>
      <c r="AI150" s="477"/>
      <c r="AJ150" s="477"/>
      <c r="AK150" s="477"/>
      <c r="AL150" s="477"/>
      <c r="AM150" s="478"/>
      <c r="AN150" s="464"/>
      <c r="AO150" s="465"/>
      <c r="AP150" s="465"/>
      <c r="AQ150" s="465"/>
      <c r="AR150" s="448"/>
      <c r="AS150" s="474"/>
      <c r="AT150" s="475"/>
      <c r="AU150" s="475"/>
      <c r="AV150" s="475"/>
      <c r="AW150" s="479"/>
      <c r="AX150" s="479"/>
      <c r="AY150" s="479"/>
      <c r="AZ150" s="479"/>
      <c r="BA150" s="479"/>
      <c r="BB150" s="479"/>
      <c r="BC150" s="479"/>
      <c r="BD150" s="479"/>
      <c r="BE150" s="480"/>
    </row>
    <row r="151" spans="3:57" ht="12" customHeight="1">
      <c r="C151" s="63"/>
      <c r="D151" s="64"/>
      <c r="E151" s="456"/>
      <c r="F151" s="457"/>
      <c r="G151" s="457"/>
      <c r="H151" s="457"/>
      <c r="I151" s="457"/>
      <c r="J151" s="457"/>
      <c r="K151" s="457"/>
      <c r="L151" s="457"/>
      <c r="M151" s="457"/>
      <c r="N151" s="457"/>
      <c r="O151" s="457"/>
      <c r="P151" s="457"/>
      <c r="Q151" s="457"/>
      <c r="R151" s="457"/>
      <c r="S151" s="457"/>
      <c r="T151" s="457"/>
      <c r="U151" s="457"/>
      <c r="V151" s="457"/>
      <c r="W151" s="457"/>
      <c r="X151" s="458"/>
      <c r="Y151" s="459"/>
      <c r="Z151" s="460"/>
      <c r="AA151" s="460"/>
      <c r="AB151" s="460"/>
      <c r="AC151" s="461"/>
      <c r="AD151" s="462"/>
      <c r="AE151" s="463"/>
      <c r="AF151" s="441"/>
      <c r="AG151" s="441"/>
      <c r="AH151" s="441"/>
      <c r="AI151" s="441">
        <f t="shared" ref="AI151" si="112">ROUND(Y151*AE151,0)</f>
        <v>0</v>
      </c>
      <c r="AJ151" s="441"/>
      <c r="AK151" s="441"/>
      <c r="AL151" s="441"/>
      <c r="AM151" s="442"/>
      <c r="AN151" s="456"/>
      <c r="AO151" s="457"/>
      <c r="AP151" s="457"/>
      <c r="AQ151" s="457"/>
      <c r="AR151" s="471"/>
      <c r="AS151" s="472"/>
      <c r="AT151" s="473"/>
      <c r="AU151" s="473"/>
      <c r="AV151" s="473"/>
      <c r="AW151" s="443"/>
      <c r="AX151" s="443"/>
      <c r="AY151" s="443"/>
      <c r="AZ151" s="443"/>
      <c r="BA151" s="443">
        <f t="shared" ref="BA151" si="113">ROUND(AS151*AW151,0)</f>
        <v>0</v>
      </c>
      <c r="BB151" s="443"/>
      <c r="BC151" s="443"/>
      <c r="BD151" s="443"/>
      <c r="BE151" s="444"/>
    </row>
    <row r="152" spans="3:57" ht="12" customHeight="1">
      <c r="C152" s="65"/>
      <c r="D152" s="62"/>
      <c r="E152" s="464"/>
      <c r="F152" s="465"/>
      <c r="G152" s="465"/>
      <c r="H152" s="465"/>
      <c r="I152" s="465"/>
      <c r="J152" s="465"/>
      <c r="K152" s="465"/>
      <c r="L152" s="465"/>
      <c r="M152" s="465"/>
      <c r="N152" s="465"/>
      <c r="O152" s="465"/>
      <c r="P152" s="465"/>
      <c r="Q152" s="465"/>
      <c r="R152" s="465"/>
      <c r="S152" s="465"/>
      <c r="T152" s="465"/>
      <c r="U152" s="465"/>
      <c r="V152" s="465"/>
      <c r="W152" s="465"/>
      <c r="X152" s="466"/>
      <c r="Y152" s="467"/>
      <c r="Z152" s="468"/>
      <c r="AA152" s="468"/>
      <c r="AB152" s="468"/>
      <c r="AC152" s="469"/>
      <c r="AD152" s="470"/>
      <c r="AE152" s="476"/>
      <c r="AF152" s="477"/>
      <c r="AG152" s="477"/>
      <c r="AH152" s="477"/>
      <c r="AI152" s="477"/>
      <c r="AJ152" s="477"/>
      <c r="AK152" s="477"/>
      <c r="AL152" s="477"/>
      <c r="AM152" s="478"/>
      <c r="AN152" s="464"/>
      <c r="AO152" s="465"/>
      <c r="AP152" s="465"/>
      <c r="AQ152" s="465"/>
      <c r="AR152" s="448"/>
      <c r="AS152" s="474"/>
      <c r="AT152" s="475"/>
      <c r="AU152" s="475"/>
      <c r="AV152" s="475"/>
      <c r="AW152" s="479"/>
      <c r="AX152" s="479"/>
      <c r="AY152" s="479"/>
      <c r="AZ152" s="479"/>
      <c r="BA152" s="479"/>
      <c r="BB152" s="479"/>
      <c r="BC152" s="479"/>
      <c r="BD152" s="479"/>
      <c r="BE152" s="480"/>
    </row>
    <row r="153" spans="3:57" ht="12" customHeight="1">
      <c r="C153" s="63"/>
      <c r="D153" s="64"/>
      <c r="E153" s="456"/>
      <c r="F153" s="457"/>
      <c r="G153" s="457"/>
      <c r="H153" s="457"/>
      <c r="I153" s="457"/>
      <c r="J153" s="457"/>
      <c r="K153" s="457"/>
      <c r="L153" s="457"/>
      <c r="M153" s="457"/>
      <c r="N153" s="457"/>
      <c r="O153" s="457"/>
      <c r="P153" s="457"/>
      <c r="Q153" s="457"/>
      <c r="R153" s="457"/>
      <c r="S153" s="457"/>
      <c r="T153" s="457"/>
      <c r="U153" s="457"/>
      <c r="V153" s="457"/>
      <c r="W153" s="457"/>
      <c r="X153" s="458"/>
      <c r="Y153" s="459"/>
      <c r="Z153" s="460"/>
      <c r="AA153" s="460"/>
      <c r="AB153" s="460"/>
      <c r="AC153" s="461"/>
      <c r="AD153" s="462"/>
      <c r="AE153" s="463"/>
      <c r="AF153" s="441"/>
      <c r="AG153" s="441"/>
      <c r="AH153" s="441"/>
      <c r="AI153" s="441">
        <f t="shared" ref="AI153" si="114">ROUND(Y153*AE153,0)</f>
        <v>0</v>
      </c>
      <c r="AJ153" s="441"/>
      <c r="AK153" s="441"/>
      <c r="AL153" s="441"/>
      <c r="AM153" s="442"/>
      <c r="AN153" s="456"/>
      <c r="AO153" s="457"/>
      <c r="AP153" s="457"/>
      <c r="AQ153" s="457"/>
      <c r="AR153" s="471"/>
      <c r="AS153" s="472"/>
      <c r="AT153" s="473"/>
      <c r="AU153" s="473"/>
      <c r="AV153" s="473"/>
      <c r="AW153" s="443"/>
      <c r="AX153" s="443"/>
      <c r="AY153" s="443"/>
      <c r="AZ153" s="443"/>
      <c r="BA153" s="443">
        <f t="shared" ref="BA153" si="115">ROUND(AS153*AW153,0)</f>
        <v>0</v>
      </c>
      <c r="BB153" s="443"/>
      <c r="BC153" s="443"/>
      <c r="BD153" s="443"/>
      <c r="BE153" s="444"/>
    </row>
    <row r="154" spans="3:57" ht="12" customHeight="1">
      <c r="C154" s="65"/>
      <c r="D154" s="62"/>
      <c r="E154" s="464"/>
      <c r="F154" s="465"/>
      <c r="G154" s="465"/>
      <c r="H154" s="465"/>
      <c r="I154" s="465"/>
      <c r="J154" s="465"/>
      <c r="K154" s="465"/>
      <c r="L154" s="465"/>
      <c r="M154" s="465"/>
      <c r="N154" s="465"/>
      <c r="O154" s="465"/>
      <c r="P154" s="465"/>
      <c r="Q154" s="465"/>
      <c r="R154" s="465"/>
      <c r="S154" s="465"/>
      <c r="T154" s="465"/>
      <c r="U154" s="465"/>
      <c r="V154" s="465"/>
      <c r="W154" s="465"/>
      <c r="X154" s="466"/>
      <c r="Y154" s="467"/>
      <c r="Z154" s="468"/>
      <c r="AA154" s="468"/>
      <c r="AB154" s="468"/>
      <c r="AC154" s="469"/>
      <c r="AD154" s="470"/>
      <c r="AE154" s="476"/>
      <c r="AF154" s="477"/>
      <c r="AG154" s="477"/>
      <c r="AH154" s="477"/>
      <c r="AI154" s="477"/>
      <c r="AJ154" s="477"/>
      <c r="AK154" s="477"/>
      <c r="AL154" s="477"/>
      <c r="AM154" s="478"/>
      <c r="AN154" s="464"/>
      <c r="AO154" s="465"/>
      <c r="AP154" s="465"/>
      <c r="AQ154" s="465"/>
      <c r="AR154" s="448"/>
      <c r="AS154" s="474"/>
      <c r="AT154" s="475"/>
      <c r="AU154" s="475"/>
      <c r="AV154" s="475"/>
      <c r="AW154" s="479"/>
      <c r="AX154" s="479"/>
      <c r="AY154" s="479"/>
      <c r="AZ154" s="479"/>
      <c r="BA154" s="479"/>
      <c r="BB154" s="479"/>
      <c r="BC154" s="479"/>
      <c r="BD154" s="479"/>
      <c r="BE154" s="480"/>
    </row>
    <row r="155" spans="3:57" ht="12" customHeight="1">
      <c r="C155" s="63"/>
      <c r="D155" s="64"/>
      <c r="E155" s="456"/>
      <c r="F155" s="457"/>
      <c r="G155" s="457"/>
      <c r="H155" s="457"/>
      <c r="I155" s="457"/>
      <c r="J155" s="457"/>
      <c r="K155" s="457"/>
      <c r="L155" s="457"/>
      <c r="M155" s="457"/>
      <c r="N155" s="457"/>
      <c r="O155" s="457"/>
      <c r="P155" s="457"/>
      <c r="Q155" s="457"/>
      <c r="R155" s="457"/>
      <c r="S155" s="457"/>
      <c r="T155" s="457"/>
      <c r="U155" s="457"/>
      <c r="V155" s="457"/>
      <c r="W155" s="457"/>
      <c r="X155" s="458"/>
      <c r="Y155" s="459"/>
      <c r="Z155" s="460"/>
      <c r="AA155" s="460"/>
      <c r="AB155" s="460"/>
      <c r="AC155" s="461"/>
      <c r="AD155" s="462"/>
      <c r="AE155" s="463"/>
      <c r="AF155" s="441"/>
      <c r="AG155" s="441"/>
      <c r="AH155" s="441"/>
      <c r="AI155" s="441">
        <f t="shared" ref="AI155" si="116">ROUND(Y155*AE155,0)</f>
        <v>0</v>
      </c>
      <c r="AJ155" s="441"/>
      <c r="AK155" s="441"/>
      <c r="AL155" s="441"/>
      <c r="AM155" s="442"/>
      <c r="AN155" s="456"/>
      <c r="AO155" s="457"/>
      <c r="AP155" s="457"/>
      <c r="AQ155" s="457"/>
      <c r="AR155" s="471"/>
      <c r="AS155" s="472"/>
      <c r="AT155" s="473"/>
      <c r="AU155" s="473"/>
      <c r="AV155" s="473"/>
      <c r="AW155" s="443"/>
      <c r="AX155" s="443"/>
      <c r="AY155" s="443"/>
      <c r="AZ155" s="443"/>
      <c r="BA155" s="443">
        <f t="shared" ref="BA155" si="117">ROUND(AS155*AW155,0)</f>
        <v>0</v>
      </c>
      <c r="BB155" s="443"/>
      <c r="BC155" s="443"/>
      <c r="BD155" s="443"/>
      <c r="BE155" s="444"/>
    </row>
    <row r="156" spans="3:57" ht="12" customHeight="1">
      <c r="C156" s="65"/>
      <c r="D156" s="62"/>
      <c r="E156" s="464"/>
      <c r="F156" s="465"/>
      <c r="G156" s="465"/>
      <c r="H156" s="465"/>
      <c r="I156" s="465"/>
      <c r="J156" s="465"/>
      <c r="K156" s="465"/>
      <c r="L156" s="465"/>
      <c r="M156" s="465"/>
      <c r="N156" s="465"/>
      <c r="O156" s="465"/>
      <c r="P156" s="465"/>
      <c r="Q156" s="465"/>
      <c r="R156" s="465"/>
      <c r="S156" s="465"/>
      <c r="T156" s="465"/>
      <c r="U156" s="465"/>
      <c r="V156" s="465"/>
      <c r="W156" s="465"/>
      <c r="X156" s="466"/>
      <c r="Y156" s="467"/>
      <c r="Z156" s="468"/>
      <c r="AA156" s="468"/>
      <c r="AB156" s="468"/>
      <c r="AC156" s="469"/>
      <c r="AD156" s="470"/>
      <c r="AE156" s="476"/>
      <c r="AF156" s="477"/>
      <c r="AG156" s="477"/>
      <c r="AH156" s="477"/>
      <c r="AI156" s="477"/>
      <c r="AJ156" s="477"/>
      <c r="AK156" s="477"/>
      <c r="AL156" s="477"/>
      <c r="AM156" s="478"/>
      <c r="AN156" s="464"/>
      <c r="AO156" s="465"/>
      <c r="AP156" s="465"/>
      <c r="AQ156" s="465"/>
      <c r="AR156" s="448"/>
      <c r="AS156" s="474"/>
      <c r="AT156" s="475"/>
      <c r="AU156" s="475"/>
      <c r="AV156" s="475"/>
      <c r="AW156" s="479"/>
      <c r="AX156" s="479"/>
      <c r="AY156" s="479"/>
      <c r="AZ156" s="479"/>
      <c r="BA156" s="479"/>
      <c r="BB156" s="479"/>
      <c r="BC156" s="479"/>
      <c r="BD156" s="479"/>
      <c r="BE156" s="480"/>
    </row>
    <row r="157" spans="3:57" ht="12" customHeight="1">
      <c r="C157" s="63"/>
      <c r="D157" s="64"/>
      <c r="E157" s="456"/>
      <c r="F157" s="457"/>
      <c r="G157" s="457"/>
      <c r="H157" s="457"/>
      <c r="I157" s="457"/>
      <c r="J157" s="457"/>
      <c r="K157" s="457"/>
      <c r="L157" s="457"/>
      <c r="M157" s="457"/>
      <c r="N157" s="457"/>
      <c r="O157" s="457"/>
      <c r="P157" s="457"/>
      <c r="Q157" s="457"/>
      <c r="R157" s="457"/>
      <c r="S157" s="457"/>
      <c r="T157" s="457"/>
      <c r="U157" s="457"/>
      <c r="V157" s="457"/>
      <c r="W157" s="457"/>
      <c r="X157" s="458"/>
      <c r="Y157" s="459"/>
      <c r="Z157" s="460"/>
      <c r="AA157" s="460"/>
      <c r="AB157" s="460"/>
      <c r="AC157" s="461"/>
      <c r="AD157" s="462"/>
      <c r="AE157" s="463"/>
      <c r="AF157" s="441"/>
      <c r="AG157" s="441"/>
      <c r="AH157" s="441"/>
      <c r="AI157" s="441">
        <f t="shared" ref="AI157" si="118">ROUND(Y157*AE157,0)</f>
        <v>0</v>
      </c>
      <c r="AJ157" s="441"/>
      <c r="AK157" s="441"/>
      <c r="AL157" s="441"/>
      <c r="AM157" s="442"/>
      <c r="AN157" s="456"/>
      <c r="AO157" s="457"/>
      <c r="AP157" s="457"/>
      <c r="AQ157" s="457"/>
      <c r="AR157" s="471"/>
      <c r="AS157" s="472"/>
      <c r="AT157" s="473"/>
      <c r="AU157" s="473"/>
      <c r="AV157" s="473"/>
      <c r="AW157" s="443"/>
      <c r="AX157" s="443"/>
      <c r="AY157" s="443"/>
      <c r="AZ157" s="443"/>
      <c r="BA157" s="443">
        <f t="shared" ref="BA157" si="119">ROUND(AS157*AW157,0)</f>
        <v>0</v>
      </c>
      <c r="BB157" s="443"/>
      <c r="BC157" s="443"/>
      <c r="BD157" s="443"/>
      <c r="BE157" s="444"/>
    </row>
    <row r="158" spans="3:57" ht="12" customHeight="1">
      <c r="C158" s="65"/>
      <c r="D158" s="62"/>
      <c r="E158" s="464"/>
      <c r="F158" s="465"/>
      <c r="G158" s="465"/>
      <c r="H158" s="465"/>
      <c r="I158" s="465"/>
      <c r="J158" s="465"/>
      <c r="K158" s="465"/>
      <c r="L158" s="465"/>
      <c r="M158" s="465"/>
      <c r="N158" s="465"/>
      <c r="O158" s="465"/>
      <c r="P158" s="465"/>
      <c r="Q158" s="465"/>
      <c r="R158" s="465"/>
      <c r="S158" s="465"/>
      <c r="T158" s="465"/>
      <c r="U158" s="465"/>
      <c r="V158" s="465"/>
      <c r="W158" s="465"/>
      <c r="X158" s="466"/>
      <c r="Y158" s="467"/>
      <c r="Z158" s="468"/>
      <c r="AA158" s="468"/>
      <c r="AB158" s="468"/>
      <c r="AC158" s="469"/>
      <c r="AD158" s="470"/>
      <c r="AE158" s="476"/>
      <c r="AF158" s="477"/>
      <c r="AG158" s="477"/>
      <c r="AH158" s="477"/>
      <c r="AI158" s="477"/>
      <c r="AJ158" s="477"/>
      <c r="AK158" s="477"/>
      <c r="AL158" s="477"/>
      <c r="AM158" s="478"/>
      <c r="AN158" s="464"/>
      <c r="AO158" s="465"/>
      <c r="AP158" s="465"/>
      <c r="AQ158" s="465"/>
      <c r="AR158" s="448"/>
      <c r="AS158" s="474"/>
      <c r="AT158" s="475"/>
      <c r="AU158" s="475"/>
      <c r="AV158" s="475"/>
      <c r="AW158" s="479"/>
      <c r="AX158" s="479"/>
      <c r="AY158" s="479"/>
      <c r="AZ158" s="479"/>
      <c r="BA158" s="479"/>
      <c r="BB158" s="479"/>
      <c r="BC158" s="479"/>
      <c r="BD158" s="479"/>
      <c r="BE158" s="480"/>
    </row>
    <row r="159" spans="3:57" ht="12" customHeight="1">
      <c r="C159" s="63"/>
      <c r="D159" s="64"/>
      <c r="E159" s="456"/>
      <c r="F159" s="457"/>
      <c r="G159" s="457"/>
      <c r="H159" s="457"/>
      <c r="I159" s="457"/>
      <c r="J159" s="457"/>
      <c r="K159" s="457"/>
      <c r="L159" s="457"/>
      <c r="M159" s="457"/>
      <c r="N159" s="457"/>
      <c r="O159" s="457"/>
      <c r="P159" s="457"/>
      <c r="Q159" s="457"/>
      <c r="R159" s="457"/>
      <c r="S159" s="457"/>
      <c r="T159" s="457"/>
      <c r="U159" s="457"/>
      <c r="V159" s="457"/>
      <c r="W159" s="457"/>
      <c r="X159" s="458"/>
      <c r="Y159" s="459"/>
      <c r="Z159" s="460"/>
      <c r="AA159" s="460"/>
      <c r="AB159" s="460"/>
      <c r="AC159" s="461"/>
      <c r="AD159" s="462"/>
      <c r="AE159" s="463"/>
      <c r="AF159" s="441"/>
      <c r="AG159" s="441"/>
      <c r="AH159" s="441"/>
      <c r="AI159" s="441">
        <f t="shared" ref="AI159" si="120">ROUND(Y159*AE159,0)</f>
        <v>0</v>
      </c>
      <c r="AJ159" s="441"/>
      <c r="AK159" s="441"/>
      <c r="AL159" s="441"/>
      <c r="AM159" s="442"/>
      <c r="AN159" s="456"/>
      <c r="AO159" s="457"/>
      <c r="AP159" s="457"/>
      <c r="AQ159" s="457"/>
      <c r="AR159" s="471"/>
      <c r="AS159" s="472"/>
      <c r="AT159" s="473"/>
      <c r="AU159" s="473"/>
      <c r="AV159" s="473"/>
      <c r="AW159" s="443"/>
      <c r="AX159" s="443"/>
      <c r="AY159" s="443"/>
      <c r="AZ159" s="443"/>
      <c r="BA159" s="443">
        <f t="shared" ref="BA159" si="121">ROUND(AS159*AW159,0)</f>
        <v>0</v>
      </c>
      <c r="BB159" s="443"/>
      <c r="BC159" s="443"/>
      <c r="BD159" s="443"/>
      <c r="BE159" s="444"/>
    </row>
    <row r="160" spans="3:57" ht="12" customHeight="1">
      <c r="C160" s="65"/>
      <c r="D160" s="62"/>
      <c r="E160" s="464"/>
      <c r="F160" s="465"/>
      <c r="G160" s="465"/>
      <c r="H160" s="465"/>
      <c r="I160" s="465"/>
      <c r="J160" s="465"/>
      <c r="K160" s="465"/>
      <c r="L160" s="465"/>
      <c r="M160" s="465"/>
      <c r="N160" s="465"/>
      <c r="O160" s="465"/>
      <c r="P160" s="465"/>
      <c r="Q160" s="465"/>
      <c r="R160" s="465"/>
      <c r="S160" s="465"/>
      <c r="T160" s="465"/>
      <c r="U160" s="465"/>
      <c r="V160" s="465"/>
      <c r="W160" s="465"/>
      <c r="X160" s="466"/>
      <c r="Y160" s="467"/>
      <c r="Z160" s="468"/>
      <c r="AA160" s="468"/>
      <c r="AB160" s="468"/>
      <c r="AC160" s="469"/>
      <c r="AD160" s="470"/>
      <c r="AE160" s="476"/>
      <c r="AF160" s="477"/>
      <c r="AG160" s="477"/>
      <c r="AH160" s="477"/>
      <c r="AI160" s="477"/>
      <c r="AJ160" s="477"/>
      <c r="AK160" s="477"/>
      <c r="AL160" s="477"/>
      <c r="AM160" s="478"/>
      <c r="AN160" s="464"/>
      <c r="AO160" s="465"/>
      <c r="AP160" s="465"/>
      <c r="AQ160" s="465"/>
      <c r="AR160" s="448"/>
      <c r="AS160" s="474"/>
      <c r="AT160" s="475"/>
      <c r="AU160" s="475"/>
      <c r="AV160" s="475"/>
      <c r="AW160" s="479"/>
      <c r="AX160" s="479"/>
      <c r="AY160" s="479"/>
      <c r="AZ160" s="479"/>
      <c r="BA160" s="479"/>
      <c r="BB160" s="479"/>
      <c r="BC160" s="479"/>
      <c r="BD160" s="479"/>
      <c r="BE160" s="480"/>
    </row>
    <row r="161" spans="3:57" ht="12" customHeight="1">
      <c r="C161" s="63"/>
      <c r="D161" s="64"/>
      <c r="E161" s="456"/>
      <c r="F161" s="457"/>
      <c r="G161" s="457"/>
      <c r="H161" s="457"/>
      <c r="I161" s="457"/>
      <c r="J161" s="457"/>
      <c r="K161" s="457"/>
      <c r="L161" s="457"/>
      <c r="M161" s="457"/>
      <c r="N161" s="457"/>
      <c r="O161" s="457"/>
      <c r="P161" s="457"/>
      <c r="Q161" s="457"/>
      <c r="R161" s="457"/>
      <c r="S161" s="457"/>
      <c r="T161" s="457"/>
      <c r="U161" s="457"/>
      <c r="V161" s="457"/>
      <c r="W161" s="457"/>
      <c r="X161" s="458"/>
      <c r="Y161" s="459"/>
      <c r="Z161" s="460"/>
      <c r="AA161" s="460"/>
      <c r="AB161" s="460"/>
      <c r="AC161" s="461"/>
      <c r="AD161" s="462"/>
      <c r="AE161" s="463"/>
      <c r="AF161" s="441"/>
      <c r="AG161" s="441"/>
      <c r="AH161" s="441"/>
      <c r="AI161" s="441">
        <f t="shared" ref="AI161" si="122">ROUND(Y161*AE161,0)</f>
        <v>0</v>
      </c>
      <c r="AJ161" s="441"/>
      <c r="AK161" s="441"/>
      <c r="AL161" s="441"/>
      <c r="AM161" s="442"/>
      <c r="AN161" s="456"/>
      <c r="AO161" s="457"/>
      <c r="AP161" s="457"/>
      <c r="AQ161" s="457"/>
      <c r="AR161" s="471"/>
      <c r="AS161" s="472"/>
      <c r="AT161" s="473"/>
      <c r="AU161" s="473"/>
      <c r="AV161" s="473"/>
      <c r="AW161" s="443"/>
      <c r="AX161" s="443"/>
      <c r="AY161" s="443"/>
      <c r="AZ161" s="443"/>
      <c r="BA161" s="443">
        <f t="shared" ref="BA161" si="123">ROUND(AS161*AW161,0)</f>
        <v>0</v>
      </c>
      <c r="BB161" s="443"/>
      <c r="BC161" s="443"/>
      <c r="BD161" s="443"/>
      <c r="BE161" s="444"/>
    </row>
    <row r="162" spans="3:57" ht="12" customHeight="1">
      <c r="C162" s="65"/>
      <c r="D162" s="62"/>
      <c r="E162" s="464"/>
      <c r="F162" s="465"/>
      <c r="G162" s="465"/>
      <c r="H162" s="465"/>
      <c r="I162" s="465"/>
      <c r="J162" s="465"/>
      <c r="K162" s="465"/>
      <c r="L162" s="465"/>
      <c r="M162" s="465"/>
      <c r="N162" s="465"/>
      <c r="O162" s="465"/>
      <c r="P162" s="465"/>
      <c r="Q162" s="465"/>
      <c r="R162" s="465"/>
      <c r="S162" s="465"/>
      <c r="T162" s="465"/>
      <c r="U162" s="465"/>
      <c r="V162" s="465"/>
      <c r="W162" s="465"/>
      <c r="X162" s="466"/>
      <c r="Y162" s="467"/>
      <c r="Z162" s="468"/>
      <c r="AA162" s="468"/>
      <c r="AB162" s="468"/>
      <c r="AC162" s="469"/>
      <c r="AD162" s="470"/>
      <c r="AE162" s="476"/>
      <c r="AF162" s="477"/>
      <c r="AG162" s="477"/>
      <c r="AH162" s="477"/>
      <c r="AI162" s="477"/>
      <c r="AJ162" s="477"/>
      <c r="AK162" s="477"/>
      <c r="AL162" s="477"/>
      <c r="AM162" s="478"/>
      <c r="AN162" s="464"/>
      <c r="AO162" s="465"/>
      <c r="AP162" s="465"/>
      <c r="AQ162" s="465"/>
      <c r="AR162" s="448"/>
      <c r="AS162" s="474"/>
      <c r="AT162" s="475"/>
      <c r="AU162" s="475"/>
      <c r="AV162" s="475"/>
      <c r="AW162" s="479"/>
      <c r="AX162" s="479"/>
      <c r="AY162" s="479"/>
      <c r="AZ162" s="479"/>
      <c r="BA162" s="479"/>
      <c r="BB162" s="479"/>
      <c r="BC162" s="479"/>
      <c r="BD162" s="479"/>
      <c r="BE162" s="480"/>
    </row>
    <row r="163" spans="3:57" ht="12" customHeight="1">
      <c r="C163" s="63"/>
      <c r="D163" s="64"/>
      <c r="E163" s="456"/>
      <c r="F163" s="457"/>
      <c r="G163" s="457"/>
      <c r="H163" s="457"/>
      <c r="I163" s="457"/>
      <c r="J163" s="457"/>
      <c r="K163" s="457"/>
      <c r="L163" s="457"/>
      <c r="M163" s="457"/>
      <c r="N163" s="457"/>
      <c r="O163" s="457"/>
      <c r="P163" s="457"/>
      <c r="Q163" s="457"/>
      <c r="R163" s="457"/>
      <c r="S163" s="457"/>
      <c r="T163" s="457"/>
      <c r="U163" s="457"/>
      <c r="V163" s="457"/>
      <c r="W163" s="457"/>
      <c r="X163" s="458"/>
      <c r="Y163" s="459"/>
      <c r="Z163" s="460"/>
      <c r="AA163" s="460"/>
      <c r="AB163" s="460"/>
      <c r="AC163" s="461"/>
      <c r="AD163" s="462"/>
      <c r="AE163" s="463"/>
      <c r="AF163" s="441"/>
      <c r="AG163" s="441"/>
      <c r="AH163" s="441"/>
      <c r="AI163" s="441">
        <f t="shared" ref="AI163" si="124">ROUND(Y163*AE163,0)</f>
        <v>0</v>
      </c>
      <c r="AJ163" s="441"/>
      <c r="AK163" s="441"/>
      <c r="AL163" s="441"/>
      <c r="AM163" s="442"/>
      <c r="AN163" s="456"/>
      <c r="AO163" s="457"/>
      <c r="AP163" s="457"/>
      <c r="AQ163" s="457"/>
      <c r="AR163" s="471"/>
      <c r="AS163" s="472"/>
      <c r="AT163" s="473"/>
      <c r="AU163" s="473"/>
      <c r="AV163" s="473"/>
      <c r="AW163" s="443"/>
      <c r="AX163" s="443"/>
      <c r="AY163" s="443"/>
      <c r="AZ163" s="443"/>
      <c r="BA163" s="443">
        <f t="shared" ref="BA163" si="125">ROUND(AS163*AW163,0)</f>
        <v>0</v>
      </c>
      <c r="BB163" s="443"/>
      <c r="BC163" s="443"/>
      <c r="BD163" s="443"/>
      <c r="BE163" s="444"/>
    </row>
    <row r="164" spans="3:57" ht="12" customHeight="1">
      <c r="C164" s="65"/>
      <c r="D164" s="62"/>
      <c r="E164" s="464"/>
      <c r="F164" s="465"/>
      <c r="G164" s="465"/>
      <c r="H164" s="465"/>
      <c r="I164" s="465"/>
      <c r="J164" s="465"/>
      <c r="K164" s="465"/>
      <c r="L164" s="465"/>
      <c r="M164" s="465"/>
      <c r="N164" s="465"/>
      <c r="O164" s="465"/>
      <c r="P164" s="465"/>
      <c r="Q164" s="465"/>
      <c r="R164" s="465"/>
      <c r="S164" s="465"/>
      <c r="T164" s="465"/>
      <c r="U164" s="465"/>
      <c r="V164" s="465"/>
      <c r="W164" s="465"/>
      <c r="X164" s="466"/>
      <c r="Y164" s="467"/>
      <c r="Z164" s="468"/>
      <c r="AA164" s="468"/>
      <c r="AB164" s="468"/>
      <c r="AC164" s="469"/>
      <c r="AD164" s="470"/>
      <c r="AE164" s="476"/>
      <c r="AF164" s="477"/>
      <c r="AG164" s="477"/>
      <c r="AH164" s="477"/>
      <c r="AI164" s="477"/>
      <c r="AJ164" s="477"/>
      <c r="AK164" s="477"/>
      <c r="AL164" s="477"/>
      <c r="AM164" s="478"/>
      <c r="AN164" s="464"/>
      <c r="AO164" s="465"/>
      <c r="AP164" s="465"/>
      <c r="AQ164" s="465"/>
      <c r="AR164" s="448"/>
      <c r="AS164" s="474"/>
      <c r="AT164" s="475"/>
      <c r="AU164" s="475"/>
      <c r="AV164" s="475"/>
      <c r="AW164" s="479"/>
      <c r="AX164" s="479"/>
      <c r="AY164" s="479"/>
      <c r="AZ164" s="479"/>
      <c r="BA164" s="479"/>
      <c r="BB164" s="479"/>
      <c r="BC164" s="479"/>
      <c r="BD164" s="479"/>
      <c r="BE164" s="480"/>
    </row>
    <row r="165" spans="3:57" ht="12" customHeight="1">
      <c r="C165" s="63"/>
      <c r="D165" s="64"/>
      <c r="E165" s="456"/>
      <c r="F165" s="457"/>
      <c r="G165" s="457"/>
      <c r="H165" s="457"/>
      <c r="I165" s="457"/>
      <c r="J165" s="457"/>
      <c r="K165" s="457"/>
      <c r="L165" s="457"/>
      <c r="M165" s="457"/>
      <c r="N165" s="457"/>
      <c r="O165" s="457"/>
      <c r="P165" s="457"/>
      <c r="Q165" s="457"/>
      <c r="R165" s="457"/>
      <c r="S165" s="457"/>
      <c r="T165" s="457"/>
      <c r="U165" s="457"/>
      <c r="V165" s="457"/>
      <c r="W165" s="457"/>
      <c r="X165" s="458"/>
      <c r="Y165" s="459"/>
      <c r="Z165" s="460"/>
      <c r="AA165" s="460"/>
      <c r="AB165" s="460"/>
      <c r="AC165" s="461"/>
      <c r="AD165" s="462"/>
      <c r="AE165" s="463"/>
      <c r="AF165" s="441"/>
      <c r="AG165" s="441"/>
      <c r="AH165" s="441"/>
      <c r="AI165" s="441">
        <f t="shared" ref="AI165" si="126">ROUND(Y165*AE165,0)</f>
        <v>0</v>
      </c>
      <c r="AJ165" s="441"/>
      <c r="AK165" s="441"/>
      <c r="AL165" s="441"/>
      <c r="AM165" s="442"/>
      <c r="AN165" s="456"/>
      <c r="AO165" s="457"/>
      <c r="AP165" s="457"/>
      <c r="AQ165" s="457"/>
      <c r="AR165" s="471"/>
      <c r="AS165" s="472"/>
      <c r="AT165" s="473"/>
      <c r="AU165" s="473"/>
      <c r="AV165" s="473"/>
      <c r="AW165" s="443"/>
      <c r="AX165" s="443"/>
      <c r="AY165" s="443"/>
      <c r="AZ165" s="443"/>
      <c r="BA165" s="443">
        <f t="shared" ref="BA165" si="127">ROUND(AS165*AW165,0)</f>
        <v>0</v>
      </c>
      <c r="BB165" s="443"/>
      <c r="BC165" s="443"/>
      <c r="BD165" s="443"/>
      <c r="BE165" s="444"/>
    </row>
    <row r="166" spans="3:57" ht="12" customHeight="1">
      <c r="C166" s="65"/>
      <c r="D166" s="62"/>
      <c r="E166" s="464"/>
      <c r="F166" s="465"/>
      <c r="G166" s="465"/>
      <c r="H166" s="465"/>
      <c r="I166" s="465"/>
      <c r="J166" s="465"/>
      <c r="K166" s="465"/>
      <c r="L166" s="465"/>
      <c r="M166" s="465"/>
      <c r="N166" s="465"/>
      <c r="O166" s="465"/>
      <c r="P166" s="465"/>
      <c r="Q166" s="465"/>
      <c r="R166" s="465"/>
      <c r="S166" s="465"/>
      <c r="T166" s="465"/>
      <c r="U166" s="465"/>
      <c r="V166" s="465"/>
      <c r="W166" s="465"/>
      <c r="X166" s="466"/>
      <c r="Y166" s="467"/>
      <c r="Z166" s="468"/>
      <c r="AA166" s="468"/>
      <c r="AB166" s="468"/>
      <c r="AC166" s="469"/>
      <c r="AD166" s="470"/>
      <c r="AE166" s="476"/>
      <c r="AF166" s="477"/>
      <c r="AG166" s="477"/>
      <c r="AH166" s="477"/>
      <c r="AI166" s="477"/>
      <c r="AJ166" s="477"/>
      <c r="AK166" s="477"/>
      <c r="AL166" s="477"/>
      <c r="AM166" s="478"/>
      <c r="AN166" s="464"/>
      <c r="AO166" s="465"/>
      <c r="AP166" s="465"/>
      <c r="AQ166" s="465"/>
      <c r="AR166" s="448"/>
      <c r="AS166" s="474"/>
      <c r="AT166" s="475"/>
      <c r="AU166" s="475"/>
      <c r="AV166" s="475"/>
      <c r="AW166" s="479"/>
      <c r="AX166" s="479"/>
      <c r="AY166" s="479"/>
      <c r="AZ166" s="479"/>
      <c r="BA166" s="479"/>
      <c r="BB166" s="479"/>
      <c r="BC166" s="479"/>
      <c r="BD166" s="479"/>
      <c r="BE166" s="480"/>
    </row>
    <row r="167" spans="3:57" ht="12" customHeight="1">
      <c r="C167" s="63"/>
      <c r="D167" s="64"/>
      <c r="E167" s="456"/>
      <c r="F167" s="457"/>
      <c r="G167" s="457"/>
      <c r="H167" s="457"/>
      <c r="I167" s="457"/>
      <c r="J167" s="457"/>
      <c r="K167" s="457"/>
      <c r="L167" s="457"/>
      <c r="M167" s="457"/>
      <c r="N167" s="457"/>
      <c r="O167" s="457"/>
      <c r="P167" s="457"/>
      <c r="Q167" s="457"/>
      <c r="R167" s="457"/>
      <c r="S167" s="457"/>
      <c r="T167" s="457"/>
      <c r="U167" s="457"/>
      <c r="V167" s="457"/>
      <c r="W167" s="457"/>
      <c r="X167" s="458"/>
      <c r="Y167" s="459"/>
      <c r="Z167" s="460"/>
      <c r="AA167" s="460"/>
      <c r="AB167" s="460"/>
      <c r="AC167" s="461"/>
      <c r="AD167" s="462"/>
      <c r="AE167" s="463"/>
      <c r="AF167" s="441"/>
      <c r="AG167" s="441"/>
      <c r="AH167" s="441"/>
      <c r="AI167" s="441">
        <f t="shared" ref="AI167" si="128">ROUND(Y167*AE167,0)</f>
        <v>0</v>
      </c>
      <c r="AJ167" s="441"/>
      <c r="AK167" s="441"/>
      <c r="AL167" s="441"/>
      <c r="AM167" s="442"/>
      <c r="AN167" s="456"/>
      <c r="AO167" s="457"/>
      <c r="AP167" s="457"/>
      <c r="AQ167" s="457"/>
      <c r="AR167" s="471"/>
      <c r="AS167" s="472"/>
      <c r="AT167" s="473"/>
      <c r="AU167" s="473"/>
      <c r="AV167" s="473"/>
      <c r="AW167" s="443"/>
      <c r="AX167" s="443"/>
      <c r="AY167" s="443"/>
      <c r="AZ167" s="443"/>
      <c r="BA167" s="443">
        <f t="shared" ref="BA167" si="129">ROUND(AS167*AW167,0)</f>
        <v>0</v>
      </c>
      <c r="BB167" s="443"/>
      <c r="BC167" s="443"/>
      <c r="BD167" s="443"/>
      <c r="BE167" s="444"/>
    </row>
    <row r="168" spans="3:57" ht="12" customHeight="1">
      <c r="C168" s="65"/>
      <c r="D168" s="62"/>
      <c r="E168" s="464"/>
      <c r="F168" s="465"/>
      <c r="G168" s="465"/>
      <c r="H168" s="465"/>
      <c r="I168" s="465"/>
      <c r="J168" s="465"/>
      <c r="K168" s="465"/>
      <c r="L168" s="465"/>
      <c r="M168" s="465"/>
      <c r="N168" s="465"/>
      <c r="O168" s="465"/>
      <c r="P168" s="465"/>
      <c r="Q168" s="465"/>
      <c r="R168" s="465"/>
      <c r="S168" s="465"/>
      <c r="T168" s="465"/>
      <c r="U168" s="465"/>
      <c r="V168" s="465"/>
      <c r="W168" s="465"/>
      <c r="X168" s="466"/>
      <c r="Y168" s="467"/>
      <c r="Z168" s="468"/>
      <c r="AA168" s="468"/>
      <c r="AB168" s="468"/>
      <c r="AC168" s="469"/>
      <c r="AD168" s="470"/>
      <c r="AE168" s="476"/>
      <c r="AF168" s="477"/>
      <c r="AG168" s="477"/>
      <c r="AH168" s="477"/>
      <c r="AI168" s="477"/>
      <c r="AJ168" s="477"/>
      <c r="AK168" s="477"/>
      <c r="AL168" s="477"/>
      <c r="AM168" s="478"/>
      <c r="AN168" s="464"/>
      <c r="AO168" s="465"/>
      <c r="AP168" s="465"/>
      <c r="AQ168" s="465"/>
      <c r="AR168" s="448"/>
      <c r="AS168" s="474"/>
      <c r="AT168" s="475"/>
      <c r="AU168" s="475"/>
      <c r="AV168" s="475"/>
      <c r="AW168" s="479"/>
      <c r="AX168" s="479"/>
      <c r="AY168" s="479"/>
      <c r="AZ168" s="479"/>
      <c r="BA168" s="479"/>
      <c r="BB168" s="479"/>
      <c r="BC168" s="479"/>
      <c r="BD168" s="479"/>
      <c r="BE168" s="480"/>
    </row>
    <row r="169" spans="3:57" ht="12" customHeight="1">
      <c r="C169" s="63"/>
      <c r="D169" s="64"/>
      <c r="E169" s="456"/>
      <c r="F169" s="457"/>
      <c r="G169" s="457"/>
      <c r="H169" s="457"/>
      <c r="I169" s="457"/>
      <c r="J169" s="457"/>
      <c r="K169" s="457"/>
      <c r="L169" s="457"/>
      <c r="M169" s="457"/>
      <c r="N169" s="457"/>
      <c r="O169" s="457"/>
      <c r="P169" s="457"/>
      <c r="Q169" s="457"/>
      <c r="R169" s="457"/>
      <c r="S169" s="457"/>
      <c r="T169" s="457"/>
      <c r="U169" s="457"/>
      <c r="V169" s="457"/>
      <c r="W169" s="457"/>
      <c r="X169" s="458"/>
      <c r="Y169" s="459"/>
      <c r="Z169" s="460"/>
      <c r="AA169" s="460"/>
      <c r="AB169" s="460"/>
      <c r="AC169" s="461"/>
      <c r="AD169" s="462"/>
      <c r="AE169" s="463"/>
      <c r="AF169" s="441"/>
      <c r="AG169" s="441"/>
      <c r="AH169" s="441"/>
      <c r="AI169" s="441">
        <f t="shared" ref="AI169" si="130">ROUND(Y169*AE169,0)</f>
        <v>0</v>
      </c>
      <c r="AJ169" s="441"/>
      <c r="AK169" s="441"/>
      <c r="AL169" s="441"/>
      <c r="AM169" s="442"/>
      <c r="AN169" s="456"/>
      <c r="AO169" s="457"/>
      <c r="AP169" s="457"/>
      <c r="AQ169" s="457"/>
      <c r="AR169" s="471"/>
      <c r="AS169" s="472"/>
      <c r="AT169" s="473"/>
      <c r="AU169" s="473"/>
      <c r="AV169" s="473"/>
      <c r="AW169" s="443"/>
      <c r="AX169" s="443"/>
      <c r="AY169" s="443"/>
      <c r="AZ169" s="443"/>
      <c r="BA169" s="443">
        <f t="shared" ref="BA169" si="131">ROUND(AS169*AW169,0)</f>
        <v>0</v>
      </c>
      <c r="BB169" s="443"/>
      <c r="BC169" s="443"/>
      <c r="BD169" s="443"/>
      <c r="BE169" s="444"/>
    </row>
    <row r="170" spans="3:57" ht="12" customHeight="1">
      <c r="C170" s="65"/>
      <c r="D170" s="62"/>
      <c r="E170" s="464"/>
      <c r="F170" s="465"/>
      <c r="G170" s="465"/>
      <c r="H170" s="465"/>
      <c r="I170" s="465"/>
      <c r="J170" s="465"/>
      <c r="K170" s="465"/>
      <c r="L170" s="465"/>
      <c r="M170" s="465"/>
      <c r="N170" s="465"/>
      <c r="O170" s="465"/>
      <c r="P170" s="465"/>
      <c r="Q170" s="465"/>
      <c r="R170" s="465"/>
      <c r="S170" s="465"/>
      <c r="T170" s="465"/>
      <c r="U170" s="465"/>
      <c r="V170" s="465"/>
      <c r="W170" s="465"/>
      <c r="X170" s="466"/>
      <c r="Y170" s="467"/>
      <c r="Z170" s="468"/>
      <c r="AA170" s="468"/>
      <c r="AB170" s="468"/>
      <c r="AC170" s="469"/>
      <c r="AD170" s="470"/>
      <c r="AE170" s="476"/>
      <c r="AF170" s="477"/>
      <c r="AG170" s="477"/>
      <c r="AH170" s="477"/>
      <c r="AI170" s="477"/>
      <c r="AJ170" s="477"/>
      <c r="AK170" s="477"/>
      <c r="AL170" s="477"/>
      <c r="AM170" s="478"/>
      <c r="AN170" s="464"/>
      <c r="AO170" s="465"/>
      <c r="AP170" s="465"/>
      <c r="AQ170" s="465"/>
      <c r="AR170" s="448"/>
      <c r="AS170" s="474"/>
      <c r="AT170" s="475"/>
      <c r="AU170" s="475"/>
      <c r="AV170" s="475"/>
      <c r="AW170" s="479"/>
      <c r="AX170" s="479"/>
      <c r="AY170" s="479"/>
      <c r="AZ170" s="479"/>
      <c r="BA170" s="479"/>
      <c r="BB170" s="479"/>
      <c r="BC170" s="479"/>
      <c r="BD170" s="479"/>
      <c r="BE170" s="480"/>
    </row>
    <row r="171" spans="3:57" ht="12" customHeight="1">
      <c r="C171" s="63"/>
      <c r="D171" s="64"/>
      <c r="E171" s="456"/>
      <c r="F171" s="457"/>
      <c r="G171" s="457"/>
      <c r="H171" s="457"/>
      <c r="I171" s="457"/>
      <c r="J171" s="457"/>
      <c r="K171" s="457"/>
      <c r="L171" s="457"/>
      <c r="M171" s="457"/>
      <c r="N171" s="457"/>
      <c r="O171" s="457"/>
      <c r="P171" s="457"/>
      <c r="Q171" s="457"/>
      <c r="R171" s="457"/>
      <c r="S171" s="457"/>
      <c r="T171" s="457"/>
      <c r="U171" s="457"/>
      <c r="V171" s="457"/>
      <c r="W171" s="457"/>
      <c r="X171" s="458"/>
      <c r="Y171" s="459"/>
      <c r="Z171" s="460"/>
      <c r="AA171" s="460"/>
      <c r="AB171" s="460"/>
      <c r="AC171" s="461"/>
      <c r="AD171" s="462"/>
      <c r="AE171" s="463"/>
      <c r="AF171" s="441"/>
      <c r="AG171" s="441"/>
      <c r="AH171" s="441"/>
      <c r="AI171" s="441">
        <f t="shared" ref="AI171" si="132">ROUND(Y171*AE171,0)</f>
        <v>0</v>
      </c>
      <c r="AJ171" s="441"/>
      <c r="AK171" s="441"/>
      <c r="AL171" s="441"/>
      <c r="AM171" s="442"/>
      <c r="AN171" s="456"/>
      <c r="AO171" s="457"/>
      <c r="AP171" s="457"/>
      <c r="AQ171" s="457"/>
      <c r="AR171" s="471"/>
      <c r="AS171" s="472"/>
      <c r="AT171" s="473"/>
      <c r="AU171" s="473"/>
      <c r="AV171" s="473"/>
      <c r="AW171" s="443"/>
      <c r="AX171" s="443"/>
      <c r="AY171" s="443"/>
      <c r="AZ171" s="443"/>
      <c r="BA171" s="443">
        <f t="shared" ref="BA171" si="133">ROUND(AS171*AW171,0)</f>
        <v>0</v>
      </c>
      <c r="BB171" s="443"/>
      <c r="BC171" s="443"/>
      <c r="BD171" s="443"/>
      <c r="BE171" s="444"/>
    </row>
    <row r="172" spans="3:57" ht="12" customHeight="1">
      <c r="C172" s="65"/>
      <c r="D172" s="62"/>
      <c r="E172" s="464"/>
      <c r="F172" s="465"/>
      <c r="G172" s="465"/>
      <c r="H172" s="465"/>
      <c r="I172" s="465"/>
      <c r="J172" s="465"/>
      <c r="K172" s="465"/>
      <c r="L172" s="465"/>
      <c r="M172" s="465"/>
      <c r="N172" s="465"/>
      <c r="O172" s="465"/>
      <c r="P172" s="465"/>
      <c r="Q172" s="465"/>
      <c r="R172" s="465"/>
      <c r="S172" s="465"/>
      <c r="T172" s="465"/>
      <c r="U172" s="465"/>
      <c r="V172" s="465"/>
      <c r="W172" s="465"/>
      <c r="X172" s="466"/>
      <c r="Y172" s="467"/>
      <c r="Z172" s="468"/>
      <c r="AA172" s="468"/>
      <c r="AB172" s="468"/>
      <c r="AC172" s="469"/>
      <c r="AD172" s="470"/>
      <c r="AE172" s="476"/>
      <c r="AF172" s="477"/>
      <c r="AG172" s="477"/>
      <c r="AH172" s="477"/>
      <c r="AI172" s="477"/>
      <c r="AJ172" s="477"/>
      <c r="AK172" s="477"/>
      <c r="AL172" s="477"/>
      <c r="AM172" s="478"/>
      <c r="AN172" s="464"/>
      <c r="AO172" s="465"/>
      <c r="AP172" s="465"/>
      <c r="AQ172" s="465"/>
      <c r="AR172" s="448"/>
      <c r="AS172" s="474"/>
      <c r="AT172" s="475"/>
      <c r="AU172" s="475"/>
      <c r="AV172" s="475"/>
      <c r="AW172" s="479"/>
      <c r="AX172" s="479"/>
      <c r="AY172" s="479"/>
      <c r="AZ172" s="479"/>
      <c r="BA172" s="479"/>
      <c r="BB172" s="479"/>
      <c r="BC172" s="479"/>
      <c r="BD172" s="479"/>
      <c r="BE172" s="480"/>
    </row>
    <row r="173" spans="3:57" ht="12" customHeight="1">
      <c r="C173" s="63"/>
      <c r="D173" s="64"/>
      <c r="E173" s="456"/>
      <c r="F173" s="457"/>
      <c r="G173" s="457"/>
      <c r="H173" s="457"/>
      <c r="I173" s="457"/>
      <c r="J173" s="457"/>
      <c r="K173" s="457"/>
      <c r="L173" s="457"/>
      <c r="M173" s="457"/>
      <c r="N173" s="457"/>
      <c r="O173" s="457"/>
      <c r="P173" s="457"/>
      <c r="Q173" s="457"/>
      <c r="R173" s="457"/>
      <c r="S173" s="457"/>
      <c r="T173" s="457"/>
      <c r="U173" s="457"/>
      <c r="V173" s="457"/>
      <c r="W173" s="457"/>
      <c r="X173" s="458"/>
      <c r="Y173" s="459"/>
      <c r="Z173" s="460"/>
      <c r="AA173" s="460"/>
      <c r="AB173" s="460"/>
      <c r="AC173" s="461"/>
      <c r="AD173" s="462"/>
      <c r="AE173" s="463"/>
      <c r="AF173" s="441"/>
      <c r="AG173" s="441"/>
      <c r="AH173" s="441"/>
      <c r="AI173" s="441">
        <f t="shared" ref="AI173" si="134">ROUND(Y173*AE173,0)</f>
        <v>0</v>
      </c>
      <c r="AJ173" s="441"/>
      <c r="AK173" s="441"/>
      <c r="AL173" s="441"/>
      <c r="AM173" s="442"/>
      <c r="AN173" s="456"/>
      <c r="AO173" s="457"/>
      <c r="AP173" s="457"/>
      <c r="AQ173" s="457"/>
      <c r="AR173" s="471"/>
      <c r="AS173" s="472"/>
      <c r="AT173" s="473"/>
      <c r="AU173" s="473"/>
      <c r="AV173" s="473"/>
      <c r="AW173" s="443"/>
      <c r="AX173" s="443"/>
      <c r="AY173" s="443"/>
      <c r="AZ173" s="443"/>
      <c r="BA173" s="443">
        <f t="shared" ref="BA173" si="135">ROUND(AS173*AW173,0)</f>
        <v>0</v>
      </c>
      <c r="BB173" s="443"/>
      <c r="BC173" s="443"/>
      <c r="BD173" s="443"/>
      <c r="BE173" s="444"/>
    </row>
    <row r="174" spans="3:57" ht="12" customHeight="1">
      <c r="C174" s="65"/>
      <c r="D174" s="62"/>
      <c r="E174" s="464"/>
      <c r="F174" s="465"/>
      <c r="G174" s="465"/>
      <c r="H174" s="465"/>
      <c r="I174" s="465"/>
      <c r="J174" s="465"/>
      <c r="K174" s="465"/>
      <c r="L174" s="465"/>
      <c r="M174" s="465"/>
      <c r="N174" s="465"/>
      <c r="O174" s="465"/>
      <c r="P174" s="465"/>
      <c r="Q174" s="465"/>
      <c r="R174" s="465"/>
      <c r="S174" s="465"/>
      <c r="T174" s="465"/>
      <c r="U174" s="465"/>
      <c r="V174" s="465"/>
      <c r="W174" s="465"/>
      <c r="X174" s="466"/>
      <c r="Y174" s="467"/>
      <c r="Z174" s="468"/>
      <c r="AA174" s="468"/>
      <c r="AB174" s="468"/>
      <c r="AC174" s="469"/>
      <c r="AD174" s="470"/>
      <c r="AE174" s="476"/>
      <c r="AF174" s="477"/>
      <c r="AG174" s="477"/>
      <c r="AH174" s="477"/>
      <c r="AI174" s="477"/>
      <c r="AJ174" s="477"/>
      <c r="AK174" s="477"/>
      <c r="AL174" s="477"/>
      <c r="AM174" s="478"/>
      <c r="AN174" s="464"/>
      <c r="AO174" s="465"/>
      <c r="AP174" s="465"/>
      <c r="AQ174" s="465"/>
      <c r="AR174" s="448"/>
      <c r="AS174" s="474"/>
      <c r="AT174" s="475"/>
      <c r="AU174" s="475"/>
      <c r="AV174" s="475"/>
      <c r="AW174" s="479"/>
      <c r="AX174" s="479"/>
      <c r="AY174" s="479"/>
      <c r="AZ174" s="479"/>
      <c r="BA174" s="479"/>
      <c r="BB174" s="479"/>
      <c r="BC174" s="479"/>
      <c r="BD174" s="479"/>
      <c r="BE174" s="480"/>
    </row>
    <row r="175" spans="3:57" ht="12" customHeight="1">
      <c r="C175" s="63"/>
      <c r="D175" s="64"/>
      <c r="E175" s="456"/>
      <c r="F175" s="457"/>
      <c r="G175" s="457"/>
      <c r="H175" s="457"/>
      <c r="I175" s="457"/>
      <c r="J175" s="457"/>
      <c r="K175" s="457"/>
      <c r="L175" s="457"/>
      <c r="M175" s="457"/>
      <c r="N175" s="457"/>
      <c r="O175" s="457"/>
      <c r="P175" s="457"/>
      <c r="Q175" s="457"/>
      <c r="R175" s="457"/>
      <c r="S175" s="457"/>
      <c r="T175" s="457"/>
      <c r="U175" s="457"/>
      <c r="V175" s="457"/>
      <c r="W175" s="457"/>
      <c r="X175" s="458"/>
      <c r="Y175" s="459"/>
      <c r="Z175" s="460"/>
      <c r="AA175" s="460"/>
      <c r="AB175" s="460"/>
      <c r="AC175" s="461"/>
      <c r="AD175" s="462"/>
      <c r="AE175" s="463"/>
      <c r="AF175" s="441"/>
      <c r="AG175" s="441"/>
      <c r="AH175" s="441"/>
      <c r="AI175" s="441">
        <f t="shared" ref="AI175" si="136">ROUND(Y175*AE175,0)</f>
        <v>0</v>
      </c>
      <c r="AJ175" s="441"/>
      <c r="AK175" s="441"/>
      <c r="AL175" s="441"/>
      <c r="AM175" s="442"/>
      <c r="AN175" s="456"/>
      <c r="AO175" s="457"/>
      <c r="AP175" s="457"/>
      <c r="AQ175" s="457"/>
      <c r="AR175" s="471"/>
      <c r="AS175" s="472"/>
      <c r="AT175" s="473"/>
      <c r="AU175" s="473"/>
      <c r="AV175" s="473"/>
      <c r="AW175" s="443"/>
      <c r="AX175" s="443"/>
      <c r="AY175" s="443"/>
      <c r="AZ175" s="443"/>
      <c r="BA175" s="443">
        <f t="shared" ref="BA175" si="137">ROUND(AS175*AW175,0)</f>
        <v>0</v>
      </c>
      <c r="BB175" s="443"/>
      <c r="BC175" s="443"/>
      <c r="BD175" s="443"/>
      <c r="BE175" s="444"/>
    </row>
    <row r="176" spans="3:57" ht="12" customHeight="1">
      <c r="C176" s="65"/>
      <c r="D176" s="62"/>
      <c r="E176" s="464"/>
      <c r="F176" s="465"/>
      <c r="G176" s="465"/>
      <c r="H176" s="465"/>
      <c r="I176" s="465"/>
      <c r="J176" s="465"/>
      <c r="K176" s="465"/>
      <c r="L176" s="465"/>
      <c r="M176" s="465"/>
      <c r="N176" s="465"/>
      <c r="O176" s="465"/>
      <c r="P176" s="465"/>
      <c r="Q176" s="465"/>
      <c r="R176" s="465"/>
      <c r="S176" s="465"/>
      <c r="T176" s="465"/>
      <c r="U176" s="465"/>
      <c r="V176" s="465"/>
      <c r="W176" s="465"/>
      <c r="X176" s="466"/>
      <c r="Y176" s="467"/>
      <c r="Z176" s="468"/>
      <c r="AA176" s="468"/>
      <c r="AB176" s="468"/>
      <c r="AC176" s="469"/>
      <c r="AD176" s="470"/>
      <c r="AE176" s="476"/>
      <c r="AF176" s="477"/>
      <c r="AG176" s="477"/>
      <c r="AH176" s="477"/>
      <c r="AI176" s="477"/>
      <c r="AJ176" s="477"/>
      <c r="AK176" s="477"/>
      <c r="AL176" s="477"/>
      <c r="AM176" s="478"/>
      <c r="AN176" s="464"/>
      <c r="AO176" s="465"/>
      <c r="AP176" s="465"/>
      <c r="AQ176" s="465"/>
      <c r="AR176" s="448"/>
      <c r="AS176" s="474"/>
      <c r="AT176" s="475"/>
      <c r="AU176" s="475"/>
      <c r="AV176" s="475"/>
      <c r="AW176" s="479"/>
      <c r="AX176" s="479"/>
      <c r="AY176" s="479"/>
      <c r="AZ176" s="479"/>
      <c r="BA176" s="479"/>
      <c r="BB176" s="479"/>
      <c r="BC176" s="479"/>
      <c r="BD176" s="479"/>
      <c r="BE176" s="480"/>
    </row>
    <row r="177" spans="3:57" ht="12" customHeight="1">
      <c r="C177" s="63"/>
      <c r="D177" s="64"/>
      <c r="E177" s="456"/>
      <c r="F177" s="457"/>
      <c r="G177" s="457"/>
      <c r="H177" s="457"/>
      <c r="I177" s="457"/>
      <c r="J177" s="457"/>
      <c r="K177" s="457"/>
      <c r="L177" s="457"/>
      <c r="M177" s="457"/>
      <c r="N177" s="457"/>
      <c r="O177" s="457"/>
      <c r="P177" s="457"/>
      <c r="Q177" s="457"/>
      <c r="R177" s="457"/>
      <c r="S177" s="457"/>
      <c r="T177" s="457"/>
      <c r="U177" s="457"/>
      <c r="V177" s="457"/>
      <c r="W177" s="457"/>
      <c r="X177" s="458"/>
      <c r="Y177" s="459"/>
      <c r="Z177" s="460"/>
      <c r="AA177" s="460"/>
      <c r="AB177" s="460"/>
      <c r="AC177" s="461"/>
      <c r="AD177" s="462"/>
      <c r="AE177" s="463"/>
      <c r="AF177" s="441"/>
      <c r="AG177" s="441"/>
      <c r="AH177" s="441"/>
      <c r="AI177" s="441">
        <f t="shared" ref="AI177" si="138">ROUND(Y177*AE177,0)</f>
        <v>0</v>
      </c>
      <c r="AJ177" s="441"/>
      <c r="AK177" s="441"/>
      <c r="AL177" s="441"/>
      <c r="AM177" s="442"/>
      <c r="AN177" s="456"/>
      <c r="AO177" s="457"/>
      <c r="AP177" s="457"/>
      <c r="AQ177" s="457"/>
      <c r="AR177" s="471"/>
      <c r="AS177" s="472"/>
      <c r="AT177" s="473"/>
      <c r="AU177" s="473"/>
      <c r="AV177" s="473"/>
      <c r="AW177" s="443"/>
      <c r="AX177" s="443"/>
      <c r="AY177" s="443"/>
      <c r="AZ177" s="443"/>
      <c r="BA177" s="443">
        <f t="shared" ref="BA177" si="139">ROUND(AS177*AW177,0)</f>
        <v>0</v>
      </c>
      <c r="BB177" s="443"/>
      <c r="BC177" s="443"/>
      <c r="BD177" s="443"/>
      <c r="BE177" s="444"/>
    </row>
    <row r="178" spans="3:57" ht="12" customHeight="1">
      <c r="C178" s="65"/>
      <c r="D178" s="62"/>
      <c r="E178" s="464"/>
      <c r="F178" s="465"/>
      <c r="G178" s="465"/>
      <c r="H178" s="465"/>
      <c r="I178" s="465"/>
      <c r="J178" s="465"/>
      <c r="K178" s="465"/>
      <c r="L178" s="465"/>
      <c r="M178" s="465"/>
      <c r="N178" s="465"/>
      <c r="O178" s="465"/>
      <c r="P178" s="465"/>
      <c r="Q178" s="465"/>
      <c r="R178" s="465"/>
      <c r="S178" s="465"/>
      <c r="T178" s="465"/>
      <c r="U178" s="465"/>
      <c r="V178" s="465"/>
      <c r="W178" s="465"/>
      <c r="X178" s="466"/>
      <c r="Y178" s="467"/>
      <c r="Z178" s="468"/>
      <c r="AA178" s="468"/>
      <c r="AB178" s="468"/>
      <c r="AC178" s="469"/>
      <c r="AD178" s="470"/>
      <c r="AE178" s="476"/>
      <c r="AF178" s="477"/>
      <c r="AG178" s="477"/>
      <c r="AH178" s="477"/>
      <c r="AI178" s="477"/>
      <c r="AJ178" s="477"/>
      <c r="AK178" s="477"/>
      <c r="AL178" s="477"/>
      <c r="AM178" s="478"/>
      <c r="AN178" s="464"/>
      <c r="AO178" s="465"/>
      <c r="AP178" s="465"/>
      <c r="AQ178" s="465"/>
      <c r="AR178" s="448"/>
      <c r="AS178" s="474"/>
      <c r="AT178" s="475"/>
      <c r="AU178" s="475"/>
      <c r="AV178" s="475"/>
      <c r="AW178" s="479"/>
      <c r="AX178" s="479"/>
      <c r="AY178" s="479"/>
      <c r="AZ178" s="479"/>
      <c r="BA178" s="479"/>
      <c r="BB178" s="479"/>
      <c r="BC178" s="479"/>
      <c r="BD178" s="479"/>
      <c r="BE178" s="480"/>
    </row>
    <row r="179" spans="3:57" ht="12" customHeight="1">
      <c r="C179" s="63"/>
      <c r="D179" s="64"/>
      <c r="E179" s="456"/>
      <c r="F179" s="457"/>
      <c r="G179" s="457"/>
      <c r="H179" s="457"/>
      <c r="I179" s="457"/>
      <c r="J179" s="457"/>
      <c r="K179" s="457"/>
      <c r="L179" s="457"/>
      <c r="M179" s="457"/>
      <c r="N179" s="457"/>
      <c r="O179" s="457"/>
      <c r="P179" s="457"/>
      <c r="Q179" s="457"/>
      <c r="R179" s="457"/>
      <c r="S179" s="457"/>
      <c r="T179" s="457"/>
      <c r="U179" s="457"/>
      <c r="V179" s="457"/>
      <c r="W179" s="457"/>
      <c r="X179" s="458"/>
      <c r="Y179" s="459"/>
      <c r="Z179" s="460"/>
      <c r="AA179" s="460"/>
      <c r="AB179" s="460"/>
      <c r="AC179" s="461"/>
      <c r="AD179" s="462"/>
      <c r="AE179" s="463"/>
      <c r="AF179" s="441"/>
      <c r="AG179" s="441"/>
      <c r="AH179" s="441"/>
      <c r="AI179" s="441">
        <f t="shared" ref="AI179" si="140">ROUND(Y179*AE179,0)</f>
        <v>0</v>
      </c>
      <c r="AJ179" s="441"/>
      <c r="AK179" s="441"/>
      <c r="AL179" s="441"/>
      <c r="AM179" s="442"/>
      <c r="AN179" s="456"/>
      <c r="AO179" s="457"/>
      <c r="AP179" s="457"/>
      <c r="AQ179" s="457"/>
      <c r="AR179" s="471"/>
      <c r="AS179" s="472"/>
      <c r="AT179" s="473"/>
      <c r="AU179" s="473"/>
      <c r="AV179" s="473"/>
      <c r="AW179" s="443"/>
      <c r="AX179" s="443"/>
      <c r="AY179" s="443"/>
      <c r="AZ179" s="443"/>
      <c r="BA179" s="443">
        <f t="shared" ref="BA179" si="141">ROUND(AS179*AW179,0)</f>
        <v>0</v>
      </c>
      <c r="BB179" s="443"/>
      <c r="BC179" s="443"/>
      <c r="BD179" s="443"/>
      <c r="BE179" s="444"/>
    </row>
    <row r="180" spans="3:57" ht="12" customHeight="1">
      <c r="C180" s="65"/>
      <c r="D180" s="62"/>
      <c r="E180" s="464"/>
      <c r="F180" s="465"/>
      <c r="G180" s="465"/>
      <c r="H180" s="465"/>
      <c r="I180" s="465"/>
      <c r="J180" s="465"/>
      <c r="K180" s="465"/>
      <c r="L180" s="465"/>
      <c r="M180" s="465"/>
      <c r="N180" s="465"/>
      <c r="O180" s="465"/>
      <c r="P180" s="465"/>
      <c r="Q180" s="465"/>
      <c r="R180" s="465"/>
      <c r="S180" s="465"/>
      <c r="T180" s="465"/>
      <c r="U180" s="465"/>
      <c r="V180" s="465"/>
      <c r="W180" s="465"/>
      <c r="X180" s="466"/>
      <c r="Y180" s="467"/>
      <c r="Z180" s="468"/>
      <c r="AA180" s="468"/>
      <c r="AB180" s="468"/>
      <c r="AC180" s="469"/>
      <c r="AD180" s="470"/>
      <c r="AE180" s="476"/>
      <c r="AF180" s="477"/>
      <c r="AG180" s="477"/>
      <c r="AH180" s="477"/>
      <c r="AI180" s="477"/>
      <c r="AJ180" s="477"/>
      <c r="AK180" s="477"/>
      <c r="AL180" s="477"/>
      <c r="AM180" s="478"/>
      <c r="AN180" s="464"/>
      <c r="AO180" s="465"/>
      <c r="AP180" s="465"/>
      <c r="AQ180" s="465"/>
      <c r="AR180" s="448"/>
      <c r="AS180" s="474"/>
      <c r="AT180" s="475"/>
      <c r="AU180" s="475"/>
      <c r="AV180" s="475"/>
      <c r="AW180" s="479"/>
      <c r="AX180" s="479"/>
      <c r="AY180" s="479"/>
      <c r="AZ180" s="479"/>
      <c r="BA180" s="479"/>
      <c r="BB180" s="479"/>
      <c r="BC180" s="479"/>
      <c r="BD180" s="479"/>
      <c r="BE180" s="480"/>
    </row>
    <row r="181" spans="3:57" ht="12" customHeight="1">
      <c r="C181" s="63"/>
      <c r="D181" s="64"/>
      <c r="E181" s="456"/>
      <c r="F181" s="457"/>
      <c r="G181" s="457"/>
      <c r="H181" s="457"/>
      <c r="I181" s="457"/>
      <c r="J181" s="457"/>
      <c r="K181" s="457"/>
      <c r="L181" s="457"/>
      <c r="M181" s="457"/>
      <c r="N181" s="457"/>
      <c r="O181" s="457"/>
      <c r="P181" s="457"/>
      <c r="Q181" s="457"/>
      <c r="R181" s="457"/>
      <c r="S181" s="457"/>
      <c r="T181" s="457"/>
      <c r="U181" s="457"/>
      <c r="V181" s="457"/>
      <c r="W181" s="457"/>
      <c r="X181" s="458"/>
      <c r="Y181" s="459"/>
      <c r="Z181" s="460"/>
      <c r="AA181" s="460"/>
      <c r="AB181" s="460"/>
      <c r="AC181" s="461"/>
      <c r="AD181" s="462"/>
      <c r="AE181" s="463"/>
      <c r="AF181" s="441"/>
      <c r="AG181" s="441"/>
      <c r="AH181" s="441"/>
      <c r="AI181" s="441">
        <f t="shared" ref="AI181" si="142">ROUND(Y181*AE181,0)</f>
        <v>0</v>
      </c>
      <c r="AJ181" s="441"/>
      <c r="AK181" s="441"/>
      <c r="AL181" s="441"/>
      <c r="AM181" s="442"/>
      <c r="AN181" s="456"/>
      <c r="AO181" s="457"/>
      <c r="AP181" s="457"/>
      <c r="AQ181" s="457"/>
      <c r="AR181" s="471"/>
      <c r="AS181" s="472"/>
      <c r="AT181" s="473"/>
      <c r="AU181" s="473"/>
      <c r="AV181" s="473"/>
      <c r="AW181" s="443"/>
      <c r="AX181" s="443"/>
      <c r="AY181" s="443"/>
      <c r="AZ181" s="443"/>
      <c r="BA181" s="443">
        <f t="shared" ref="BA181" si="143">ROUND(AS181*AW181,0)</f>
        <v>0</v>
      </c>
      <c r="BB181" s="443"/>
      <c r="BC181" s="443"/>
      <c r="BD181" s="443"/>
      <c r="BE181" s="444"/>
    </row>
    <row r="182" spans="3:57" ht="12" customHeight="1">
      <c r="C182" s="65"/>
      <c r="D182" s="62"/>
      <c r="E182" s="464"/>
      <c r="F182" s="465"/>
      <c r="G182" s="465"/>
      <c r="H182" s="465"/>
      <c r="I182" s="465"/>
      <c r="J182" s="465"/>
      <c r="K182" s="465"/>
      <c r="L182" s="465"/>
      <c r="M182" s="465"/>
      <c r="N182" s="465"/>
      <c r="O182" s="465"/>
      <c r="P182" s="465"/>
      <c r="Q182" s="465"/>
      <c r="R182" s="465"/>
      <c r="S182" s="465"/>
      <c r="T182" s="465"/>
      <c r="U182" s="465"/>
      <c r="V182" s="465"/>
      <c r="W182" s="465"/>
      <c r="X182" s="466"/>
      <c r="Y182" s="467"/>
      <c r="Z182" s="468"/>
      <c r="AA182" s="468"/>
      <c r="AB182" s="468"/>
      <c r="AC182" s="469"/>
      <c r="AD182" s="470"/>
      <c r="AE182" s="476"/>
      <c r="AF182" s="477"/>
      <c r="AG182" s="477"/>
      <c r="AH182" s="477"/>
      <c r="AI182" s="477"/>
      <c r="AJ182" s="477"/>
      <c r="AK182" s="477"/>
      <c r="AL182" s="477"/>
      <c r="AM182" s="478"/>
      <c r="AN182" s="464"/>
      <c r="AO182" s="465"/>
      <c r="AP182" s="465"/>
      <c r="AQ182" s="465"/>
      <c r="AR182" s="448"/>
      <c r="AS182" s="474"/>
      <c r="AT182" s="475"/>
      <c r="AU182" s="475"/>
      <c r="AV182" s="475"/>
      <c r="AW182" s="479"/>
      <c r="AX182" s="479"/>
      <c r="AY182" s="479"/>
      <c r="AZ182" s="479"/>
      <c r="BA182" s="479"/>
      <c r="BB182" s="479"/>
      <c r="BC182" s="479"/>
      <c r="BD182" s="479"/>
      <c r="BE182" s="480"/>
    </row>
    <row r="183" spans="3:57" ht="12" customHeight="1">
      <c r="C183" s="63"/>
      <c r="D183" s="64"/>
      <c r="E183" s="456"/>
      <c r="F183" s="457"/>
      <c r="G183" s="457"/>
      <c r="H183" s="457"/>
      <c r="I183" s="457"/>
      <c r="J183" s="457"/>
      <c r="K183" s="457"/>
      <c r="L183" s="457"/>
      <c r="M183" s="457"/>
      <c r="N183" s="457"/>
      <c r="O183" s="457"/>
      <c r="P183" s="457"/>
      <c r="Q183" s="457"/>
      <c r="R183" s="457"/>
      <c r="S183" s="457"/>
      <c r="T183" s="457"/>
      <c r="U183" s="457"/>
      <c r="V183" s="457"/>
      <c r="W183" s="457"/>
      <c r="X183" s="458"/>
      <c r="Y183" s="459"/>
      <c r="Z183" s="460"/>
      <c r="AA183" s="460"/>
      <c r="AB183" s="460"/>
      <c r="AC183" s="461"/>
      <c r="AD183" s="462"/>
      <c r="AE183" s="463"/>
      <c r="AF183" s="441"/>
      <c r="AG183" s="441"/>
      <c r="AH183" s="441"/>
      <c r="AI183" s="441">
        <f t="shared" ref="AI183" si="144">ROUND(Y183*AE183,0)</f>
        <v>0</v>
      </c>
      <c r="AJ183" s="441"/>
      <c r="AK183" s="441"/>
      <c r="AL183" s="441"/>
      <c r="AM183" s="442"/>
      <c r="AN183" s="456"/>
      <c r="AO183" s="457"/>
      <c r="AP183" s="457"/>
      <c r="AQ183" s="457"/>
      <c r="AR183" s="471"/>
      <c r="AS183" s="472"/>
      <c r="AT183" s="473"/>
      <c r="AU183" s="473"/>
      <c r="AV183" s="473"/>
      <c r="AW183" s="443"/>
      <c r="AX183" s="443"/>
      <c r="AY183" s="443"/>
      <c r="AZ183" s="443"/>
      <c r="BA183" s="443">
        <f t="shared" ref="BA183" si="145">ROUND(AS183*AW183,0)</f>
        <v>0</v>
      </c>
      <c r="BB183" s="443"/>
      <c r="BC183" s="443"/>
      <c r="BD183" s="443"/>
      <c r="BE183" s="444"/>
    </row>
    <row r="184" spans="3:57" ht="12" customHeight="1">
      <c r="C184" s="65"/>
      <c r="D184" s="62"/>
      <c r="E184" s="464"/>
      <c r="F184" s="465"/>
      <c r="G184" s="465"/>
      <c r="H184" s="465"/>
      <c r="I184" s="465"/>
      <c r="J184" s="465"/>
      <c r="K184" s="465"/>
      <c r="L184" s="465"/>
      <c r="M184" s="465"/>
      <c r="N184" s="465"/>
      <c r="O184" s="465"/>
      <c r="P184" s="465"/>
      <c r="Q184" s="465"/>
      <c r="R184" s="465"/>
      <c r="S184" s="465"/>
      <c r="T184" s="465"/>
      <c r="U184" s="465"/>
      <c r="V184" s="465"/>
      <c r="W184" s="465"/>
      <c r="X184" s="466"/>
      <c r="Y184" s="467"/>
      <c r="Z184" s="468"/>
      <c r="AA184" s="468"/>
      <c r="AB184" s="468"/>
      <c r="AC184" s="469"/>
      <c r="AD184" s="470"/>
      <c r="AE184" s="476"/>
      <c r="AF184" s="477"/>
      <c r="AG184" s="477"/>
      <c r="AH184" s="477"/>
      <c r="AI184" s="477"/>
      <c r="AJ184" s="477"/>
      <c r="AK184" s="477"/>
      <c r="AL184" s="477"/>
      <c r="AM184" s="478"/>
      <c r="AN184" s="464"/>
      <c r="AO184" s="465"/>
      <c r="AP184" s="465"/>
      <c r="AQ184" s="465"/>
      <c r="AR184" s="448"/>
      <c r="AS184" s="474"/>
      <c r="AT184" s="475"/>
      <c r="AU184" s="475"/>
      <c r="AV184" s="475"/>
      <c r="AW184" s="479"/>
      <c r="AX184" s="479"/>
      <c r="AY184" s="479"/>
      <c r="AZ184" s="479"/>
      <c r="BA184" s="479"/>
      <c r="BB184" s="479"/>
      <c r="BC184" s="479"/>
      <c r="BD184" s="479"/>
      <c r="BE184" s="480"/>
    </row>
    <row r="185" spans="3:57" ht="12" customHeight="1">
      <c r="C185" s="63"/>
      <c r="D185" s="64"/>
      <c r="E185" s="456"/>
      <c r="F185" s="457"/>
      <c r="G185" s="457"/>
      <c r="H185" s="457"/>
      <c r="I185" s="457"/>
      <c r="J185" s="457"/>
      <c r="K185" s="457"/>
      <c r="L185" s="457"/>
      <c r="M185" s="457"/>
      <c r="N185" s="457"/>
      <c r="O185" s="457"/>
      <c r="P185" s="457"/>
      <c r="Q185" s="457"/>
      <c r="R185" s="457"/>
      <c r="S185" s="457"/>
      <c r="T185" s="457"/>
      <c r="U185" s="457"/>
      <c r="V185" s="457"/>
      <c r="W185" s="457"/>
      <c r="X185" s="458"/>
      <c r="Y185" s="459"/>
      <c r="Z185" s="460"/>
      <c r="AA185" s="460"/>
      <c r="AB185" s="460"/>
      <c r="AC185" s="461"/>
      <c r="AD185" s="462"/>
      <c r="AE185" s="463"/>
      <c r="AF185" s="441"/>
      <c r="AG185" s="441"/>
      <c r="AH185" s="441"/>
      <c r="AI185" s="441">
        <f t="shared" ref="AI185" si="146">ROUND(Y185*AE185,0)</f>
        <v>0</v>
      </c>
      <c r="AJ185" s="441"/>
      <c r="AK185" s="441"/>
      <c r="AL185" s="441"/>
      <c r="AM185" s="442"/>
      <c r="AN185" s="456"/>
      <c r="AO185" s="457"/>
      <c r="AP185" s="457"/>
      <c r="AQ185" s="457"/>
      <c r="AR185" s="471"/>
      <c r="AS185" s="472"/>
      <c r="AT185" s="473"/>
      <c r="AU185" s="473"/>
      <c r="AV185" s="473"/>
      <c r="AW185" s="443"/>
      <c r="AX185" s="443"/>
      <c r="AY185" s="443"/>
      <c r="AZ185" s="443"/>
      <c r="BA185" s="443">
        <f t="shared" ref="BA185" si="147">ROUND(AS185*AW185,0)</f>
        <v>0</v>
      </c>
      <c r="BB185" s="443"/>
      <c r="BC185" s="443"/>
      <c r="BD185" s="443"/>
      <c r="BE185" s="444"/>
    </row>
    <row r="186" spans="3:57" ht="12" customHeight="1">
      <c r="C186" s="65"/>
      <c r="D186" s="62"/>
      <c r="E186" s="464"/>
      <c r="F186" s="465"/>
      <c r="G186" s="465"/>
      <c r="H186" s="465"/>
      <c r="I186" s="465"/>
      <c r="J186" s="465"/>
      <c r="K186" s="465"/>
      <c r="L186" s="465"/>
      <c r="M186" s="465"/>
      <c r="N186" s="465"/>
      <c r="O186" s="465"/>
      <c r="P186" s="465"/>
      <c r="Q186" s="465"/>
      <c r="R186" s="465"/>
      <c r="S186" s="465"/>
      <c r="T186" s="465"/>
      <c r="U186" s="465"/>
      <c r="V186" s="465"/>
      <c r="W186" s="465"/>
      <c r="X186" s="466"/>
      <c r="Y186" s="467"/>
      <c r="Z186" s="468"/>
      <c r="AA186" s="468"/>
      <c r="AB186" s="468"/>
      <c r="AC186" s="469"/>
      <c r="AD186" s="470"/>
      <c r="AE186" s="476"/>
      <c r="AF186" s="477"/>
      <c r="AG186" s="477"/>
      <c r="AH186" s="477"/>
      <c r="AI186" s="477"/>
      <c r="AJ186" s="477"/>
      <c r="AK186" s="477"/>
      <c r="AL186" s="477"/>
      <c r="AM186" s="478"/>
      <c r="AN186" s="464"/>
      <c r="AO186" s="465"/>
      <c r="AP186" s="465"/>
      <c r="AQ186" s="465"/>
      <c r="AR186" s="448"/>
      <c r="AS186" s="474"/>
      <c r="AT186" s="475"/>
      <c r="AU186" s="475"/>
      <c r="AV186" s="475"/>
      <c r="AW186" s="479"/>
      <c r="AX186" s="479"/>
      <c r="AY186" s="479"/>
      <c r="AZ186" s="479"/>
      <c r="BA186" s="479"/>
      <c r="BB186" s="479"/>
      <c r="BC186" s="479"/>
      <c r="BD186" s="479"/>
      <c r="BE186" s="480"/>
    </row>
    <row r="187" spans="3:57" ht="12" customHeight="1">
      <c r="C187" s="63"/>
      <c r="D187" s="64"/>
      <c r="E187" s="456"/>
      <c r="F187" s="457"/>
      <c r="G187" s="457"/>
      <c r="H187" s="457"/>
      <c r="I187" s="457"/>
      <c r="J187" s="457"/>
      <c r="K187" s="457"/>
      <c r="L187" s="457"/>
      <c r="M187" s="457"/>
      <c r="N187" s="457"/>
      <c r="O187" s="457"/>
      <c r="P187" s="457"/>
      <c r="Q187" s="457"/>
      <c r="R187" s="457"/>
      <c r="S187" s="457"/>
      <c r="T187" s="457"/>
      <c r="U187" s="457"/>
      <c r="V187" s="457"/>
      <c r="W187" s="457"/>
      <c r="X187" s="458"/>
      <c r="Y187" s="459"/>
      <c r="Z187" s="460"/>
      <c r="AA187" s="460"/>
      <c r="AB187" s="460"/>
      <c r="AC187" s="461"/>
      <c r="AD187" s="462"/>
      <c r="AE187" s="463"/>
      <c r="AF187" s="441"/>
      <c r="AG187" s="441"/>
      <c r="AH187" s="441"/>
      <c r="AI187" s="441">
        <f t="shared" ref="AI187" si="148">ROUND(Y187*AE187,0)</f>
        <v>0</v>
      </c>
      <c r="AJ187" s="441"/>
      <c r="AK187" s="441"/>
      <c r="AL187" s="441"/>
      <c r="AM187" s="442"/>
      <c r="AN187" s="456"/>
      <c r="AO187" s="457"/>
      <c r="AP187" s="457"/>
      <c r="AQ187" s="457"/>
      <c r="AR187" s="471"/>
      <c r="AS187" s="472"/>
      <c r="AT187" s="473"/>
      <c r="AU187" s="473"/>
      <c r="AV187" s="473"/>
      <c r="AW187" s="443"/>
      <c r="AX187" s="443"/>
      <c r="AY187" s="443"/>
      <c r="AZ187" s="443"/>
      <c r="BA187" s="443">
        <f t="shared" ref="BA187" si="149">ROUND(AS187*AW187,0)</f>
        <v>0</v>
      </c>
      <c r="BB187" s="443"/>
      <c r="BC187" s="443"/>
      <c r="BD187" s="443"/>
      <c r="BE187" s="444"/>
    </row>
    <row r="188" spans="3:57" ht="12" customHeight="1">
      <c r="C188" s="65"/>
      <c r="D188" s="62"/>
      <c r="E188" s="464"/>
      <c r="F188" s="465"/>
      <c r="G188" s="465"/>
      <c r="H188" s="465"/>
      <c r="I188" s="465"/>
      <c r="J188" s="465"/>
      <c r="K188" s="465"/>
      <c r="L188" s="465"/>
      <c r="M188" s="465"/>
      <c r="N188" s="465"/>
      <c r="O188" s="465"/>
      <c r="P188" s="465"/>
      <c r="Q188" s="465"/>
      <c r="R188" s="465"/>
      <c r="S188" s="465"/>
      <c r="T188" s="465"/>
      <c r="U188" s="465"/>
      <c r="V188" s="465"/>
      <c r="W188" s="465"/>
      <c r="X188" s="466"/>
      <c r="Y188" s="467"/>
      <c r="Z188" s="468"/>
      <c r="AA188" s="468"/>
      <c r="AB188" s="468"/>
      <c r="AC188" s="469"/>
      <c r="AD188" s="470"/>
      <c r="AE188" s="476"/>
      <c r="AF188" s="477"/>
      <c r="AG188" s="477"/>
      <c r="AH188" s="477"/>
      <c r="AI188" s="477"/>
      <c r="AJ188" s="477"/>
      <c r="AK188" s="477"/>
      <c r="AL188" s="477"/>
      <c r="AM188" s="478"/>
      <c r="AN188" s="464"/>
      <c r="AO188" s="465"/>
      <c r="AP188" s="465"/>
      <c r="AQ188" s="465"/>
      <c r="AR188" s="448"/>
      <c r="AS188" s="474"/>
      <c r="AT188" s="475"/>
      <c r="AU188" s="475"/>
      <c r="AV188" s="475"/>
      <c r="AW188" s="479"/>
      <c r="AX188" s="479"/>
      <c r="AY188" s="479"/>
      <c r="AZ188" s="479"/>
      <c r="BA188" s="479"/>
      <c r="BB188" s="479"/>
      <c r="BC188" s="479"/>
      <c r="BD188" s="479"/>
      <c r="BE188" s="480"/>
    </row>
    <row r="189" spans="3:57" ht="12" customHeight="1">
      <c r="C189" s="63"/>
      <c r="D189" s="64"/>
      <c r="E189" s="456"/>
      <c r="F189" s="457"/>
      <c r="G189" s="457"/>
      <c r="H189" s="457"/>
      <c r="I189" s="457"/>
      <c r="J189" s="457"/>
      <c r="K189" s="457"/>
      <c r="L189" s="457"/>
      <c r="M189" s="457"/>
      <c r="N189" s="457"/>
      <c r="O189" s="457"/>
      <c r="P189" s="457"/>
      <c r="Q189" s="457"/>
      <c r="R189" s="457"/>
      <c r="S189" s="457"/>
      <c r="T189" s="457"/>
      <c r="U189" s="457"/>
      <c r="V189" s="457"/>
      <c r="W189" s="457"/>
      <c r="X189" s="458"/>
      <c r="Y189" s="459"/>
      <c r="Z189" s="460"/>
      <c r="AA189" s="460"/>
      <c r="AB189" s="460"/>
      <c r="AC189" s="461"/>
      <c r="AD189" s="462"/>
      <c r="AE189" s="463"/>
      <c r="AF189" s="441"/>
      <c r="AG189" s="441"/>
      <c r="AH189" s="441"/>
      <c r="AI189" s="441">
        <f t="shared" ref="AI189" si="150">ROUND(Y189*AE189,0)</f>
        <v>0</v>
      </c>
      <c r="AJ189" s="441"/>
      <c r="AK189" s="441"/>
      <c r="AL189" s="441"/>
      <c r="AM189" s="442"/>
      <c r="AN189" s="456"/>
      <c r="AO189" s="457"/>
      <c r="AP189" s="457"/>
      <c r="AQ189" s="457"/>
      <c r="AR189" s="471"/>
      <c r="AS189" s="472"/>
      <c r="AT189" s="473"/>
      <c r="AU189" s="473"/>
      <c r="AV189" s="473"/>
      <c r="AW189" s="443"/>
      <c r="AX189" s="443"/>
      <c r="AY189" s="443"/>
      <c r="AZ189" s="443"/>
      <c r="BA189" s="443">
        <f t="shared" ref="BA189" si="151">ROUND(AS189*AW189,0)</f>
        <v>0</v>
      </c>
      <c r="BB189" s="443"/>
      <c r="BC189" s="443"/>
      <c r="BD189" s="443"/>
      <c r="BE189" s="444"/>
    </row>
    <row r="190" spans="3:57" ht="12" customHeight="1">
      <c r="C190" s="65"/>
      <c r="D190" s="62"/>
      <c r="E190" s="464"/>
      <c r="F190" s="465"/>
      <c r="G190" s="465"/>
      <c r="H190" s="465"/>
      <c r="I190" s="465"/>
      <c r="J190" s="465"/>
      <c r="K190" s="465"/>
      <c r="L190" s="465"/>
      <c r="M190" s="465"/>
      <c r="N190" s="465"/>
      <c r="O190" s="465"/>
      <c r="P190" s="465"/>
      <c r="Q190" s="465"/>
      <c r="R190" s="465"/>
      <c r="S190" s="465"/>
      <c r="T190" s="465"/>
      <c r="U190" s="465"/>
      <c r="V190" s="465"/>
      <c r="W190" s="465"/>
      <c r="X190" s="466"/>
      <c r="Y190" s="467"/>
      <c r="Z190" s="468"/>
      <c r="AA190" s="468"/>
      <c r="AB190" s="468"/>
      <c r="AC190" s="469"/>
      <c r="AD190" s="470"/>
      <c r="AE190" s="476"/>
      <c r="AF190" s="477"/>
      <c r="AG190" s="477"/>
      <c r="AH190" s="477"/>
      <c r="AI190" s="477"/>
      <c r="AJ190" s="477"/>
      <c r="AK190" s="477"/>
      <c r="AL190" s="477"/>
      <c r="AM190" s="478"/>
      <c r="AN190" s="464"/>
      <c r="AO190" s="465"/>
      <c r="AP190" s="465"/>
      <c r="AQ190" s="465"/>
      <c r="AR190" s="448"/>
      <c r="AS190" s="474"/>
      <c r="AT190" s="475"/>
      <c r="AU190" s="475"/>
      <c r="AV190" s="475"/>
      <c r="AW190" s="479"/>
      <c r="AX190" s="479"/>
      <c r="AY190" s="479"/>
      <c r="AZ190" s="479"/>
      <c r="BA190" s="479"/>
      <c r="BB190" s="479"/>
      <c r="BC190" s="479"/>
      <c r="BD190" s="479"/>
      <c r="BE190" s="480"/>
    </row>
    <row r="191" spans="3:57" ht="12" customHeight="1">
      <c r="C191" s="63"/>
      <c r="D191" s="64"/>
      <c r="E191" s="456"/>
      <c r="F191" s="457"/>
      <c r="G191" s="457"/>
      <c r="H191" s="457"/>
      <c r="I191" s="457"/>
      <c r="J191" s="457"/>
      <c r="K191" s="457"/>
      <c r="L191" s="457"/>
      <c r="M191" s="457"/>
      <c r="N191" s="457"/>
      <c r="O191" s="457"/>
      <c r="P191" s="457"/>
      <c r="Q191" s="457"/>
      <c r="R191" s="457"/>
      <c r="S191" s="457"/>
      <c r="T191" s="457"/>
      <c r="U191" s="457"/>
      <c r="V191" s="457"/>
      <c r="W191" s="457"/>
      <c r="X191" s="458"/>
      <c r="Y191" s="459"/>
      <c r="Z191" s="460"/>
      <c r="AA191" s="460"/>
      <c r="AB191" s="460"/>
      <c r="AC191" s="461"/>
      <c r="AD191" s="462"/>
      <c r="AE191" s="463"/>
      <c r="AF191" s="441"/>
      <c r="AG191" s="441"/>
      <c r="AH191" s="441"/>
      <c r="AI191" s="441">
        <f t="shared" ref="AI191" si="152">ROUND(Y191*AE191,0)</f>
        <v>0</v>
      </c>
      <c r="AJ191" s="441"/>
      <c r="AK191" s="441"/>
      <c r="AL191" s="441"/>
      <c r="AM191" s="442"/>
      <c r="AN191" s="456"/>
      <c r="AO191" s="457"/>
      <c r="AP191" s="457"/>
      <c r="AQ191" s="457"/>
      <c r="AR191" s="471"/>
      <c r="AS191" s="472"/>
      <c r="AT191" s="473"/>
      <c r="AU191" s="473"/>
      <c r="AV191" s="473"/>
      <c r="AW191" s="443"/>
      <c r="AX191" s="443"/>
      <c r="AY191" s="443"/>
      <c r="AZ191" s="443"/>
      <c r="BA191" s="443">
        <f t="shared" ref="BA191" si="153">ROUND(AS191*AW191,0)</f>
        <v>0</v>
      </c>
      <c r="BB191" s="443"/>
      <c r="BC191" s="443"/>
      <c r="BD191" s="443"/>
      <c r="BE191" s="444"/>
    </row>
    <row r="192" spans="3:57" ht="12" customHeight="1">
      <c r="C192" s="65"/>
      <c r="D192" s="62"/>
      <c r="E192" s="464"/>
      <c r="F192" s="465"/>
      <c r="G192" s="465"/>
      <c r="H192" s="465"/>
      <c r="I192" s="465"/>
      <c r="J192" s="465"/>
      <c r="K192" s="465"/>
      <c r="L192" s="465"/>
      <c r="M192" s="465"/>
      <c r="N192" s="465"/>
      <c r="O192" s="465"/>
      <c r="P192" s="465"/>
      <c r="Q192" s="465"/>
      <c r="R192" s="465"/>
      <c r="S192" s="465"/>
      <c r="T192" s="465"/>
      <c r="U192" s="465"/>
      <c r="V192" s="465"/>
      <c r="W192" s="465"/>
      <c r="X192" s="466"/>
      <c r="Y192" s="467"/>
      <c r="Z192" s="468"/>
      <c r="AA192" s="468"/>
      <c r="AB192" s="468"/>
      <c r="AC192" s="469"/>
      <c r="AD192" s="470"/>
      <c r="AE192" s="476"/>
      <c r="AF192" s="477"/>
      <c r="AG192" s="477"/>
      <c r="AH192" s="477"/>
      <c r="AI192" s="477"/>
      <c r="AJ192" s="477"/>
      <c r="AK192" s="477"/>
      <c r="AL192" s="477"/>
      <c r="AM192" s="478"/>
      <c r="AN192" s="464"/>
      <c r="AO192" s="465"/>
      <c r="AP192" s="465"/>
      <c r="AQ192" s="465"/>
      <c r="AR192" s="448"/>
      <c r="AS192" s="474"/>
      <c r="AT192" s="475"/>
      <c r="AU192" s="475"/>
      <c r="AV192" s="475"/>
      <c r="AW192" s="479"/>
      <c r="AX192" s="479"/>
      <c r="AY192" s="479"/>
      <c r="AZ192" s="479"/>
      <c r="BA192" s="479"/>
      <c r="BB192" s="479"/>
      <c r="BC192" s="479"/>
      <c r="BD192" s="479"/>
      <c r="BE192" s="480"/>
    </row>
    <row r="193" spans="3:57" ht="12" customHeight="1">
      <c r="C193" s="63"/>
      <c r="D193" s="64"/>
      <c r="E193" s="456"/>
      <c r="F193" s="457"/>
      <c r="G193" s="457"/>
      <c r="H193" s="457"/>
      <c r="I193" s="457"/>
      <c r="J193" s="457"/>
      <c r="K193" s="457"/>
      <c r="L193" s="457"/>
      <c r="M193" s="457"/>
      <c r="N193" s="457"/>
      <c r="O193" s="457"/>
      <c r="P193" s="457"/>
      <c r="Q193" s="457"/>
      <c r="R193" s="457"/>
      <c r="S193" s="457"/>
      <c r="T193" s="457"/>
      <c r="U193" s="457"/>
      <c r="V193" s="457"/>
      <c r="W193" s="457"/>
      <c r="X193" s="458"/>
      <c r="Y193" s="459"/>
      <c r="Z193" s="460"/>
      <c r="AA193" s="460"/>
      <c r="AB193" s="460"/>
      <c r="AC193" s="461"/>
      <c r="AD193" s="462"/>
      <c r="AE193" s="463"/>
      <c r="AF193" s="441"/>
      <c r="AG193" s="441"/>
      <c r="AH193" s="441"/>
      <c r="AI193" s="441">
        <f t="shared" ref="AI193" si="154">ROUND(Y193*AE193,0)</f>
        <v>0</v>
      </c>
      <c r="AJ193" s="441"/>
      <c r="AK193" s="441"/>
      <c r="AL193" s="441"/>
      <c r="AM193" s="442"/>
      <c r="AN193" s="456"/>
      <c r="AO193" s="457"/>
      <c r="AP193" s="457"/>
      <c r="AQ193" s="457"/>
      <c r="AR193" s="471"/>
      <c r="AS193" s="472"/>
      <c r="AT193" s="473"/>
      <c r="AU193" s="473"/>
      <c r="AV193" s="473"/>
      <c r="AW193" s="443"/>
      <c r="AX193" s="443"/>
      <c r="AY193" s="443"/>
      <c r="AZ193" s="443"/>
      <c r="BA193" s="443">
        <f t="shared" ref="BA193" si="155">ROUND(AS193*AW193,0)</f>
        <v>0</v>
      </c>
      <c r="BB193" s="443"/>
      <c r="BC193" s="443"/>
      <c r="BD193" s="443"/>
      <c r="BE193" s="444"/>
    </row>
    <row r="194" spans="3:57" ht="12" customHeight="1">
      <c r="C194" s="65"/>
      <c r="D194" s="62"/>
      <c r="E194" s="464"/>
      <c r="F194" s="465"/>
      <c r="G194" s="465"/>
      <c r="H194" s="465"/>
      <c r="I194" s="465"/>
      <c r="J194" s="465"/>
      <c r="K194" s="465"/>
      <c r="L194" s="465"/>
      <c r="M194" s="465"/>
      <c r="N194" s="465"/>
      <c r="O194" s="465"/>
      <c r="P194" s="465"/>
      <c r="Q194" s="465"/>
      <c r="R194" s="465"/>
      <c r="S194" s="465"/>
      <c r="T194" s="465"/>
      <c r="U194" s="465"/>
      <c r="V194" s="465"/>
      <c r="W194" s="465"/>
      <c r="X194" s="466"/>
      <c r="Y194" s="467"/>
      <c r="Z194" s="468"/>
      <c r="AA194" s="468"/>
      <c r="AB194" s="468"/>
      <c r="AC194" s="469"/>
      <c r="AD194" s="470"/>
      <c r="AE194" s="476"/>
      <c r="AF194" s="477"/>
      <c r="AG194" s="477"/>
      <c r="AH194" s="477"/>
      <c r="AI194" s="477"/>
      <c r="AJ194" s="477"/>
      <c r="AK194" s="477"/>
      <c r="AL194" s="477"/>
      <c r="AM194" s="478"/>
      <c r="AN194" s="464"/>
      <c r="AO194" s="465"/>
      <c r="AP194" s="465"/>
      <c r="AQ194" s="465"/>
      <c r="AR194" s="448"/>
      <c r="AS194" s="474"/>
      <c r="AT194" s="475"/>
      <c r="AU194" s="475"/>
      <c r="AV194" s="475"/>
      <c r="AW194" s="479"/>
      <c r="AX194" s="479"/>
      <c r="AY194" s="479"/>
      <c r="AZ194" s="479"/>
      <c r="BA194" s="479"/>
      <c r="BB194" s="479"/>
      <c r="BC194" s="479"/>
      <c r="BD194" s="479"/>
      <c r="BE194" s="480"/>
    </row>
    <row r="195" spans="3:57" ht="12" customHeight="1">
      <c r="C195" s="63"/>
      <c r="D195" s="64"/>
      <c r="E195" s="456"/>
      <c r="F195" s="457"/>
      <c r="G195" s="457"/>
      <c r="H195" s="457"/>
      <c r="I195" s="457"/>
      <c r="J195" s="457"/>
      <c r="K195" s="457"/>
      <c r="L195" s="457"/>
      <c r="M195" s="457"/>
      <c r="N195" s="457"/>
      <c r="O195" s="457"/>
      <c r="P195" s="457"/>
      <c r="Q195" s="457"/>
      <c r="R195" s="457"/>
      <c r="S195" s="457"/>
      <c r="T195" s="457"/>
      <c r="U195" s="457"/>
      <c r="V195" s="457"/>
      <c r="W195" s="457"/>
      <c r="X195" s="458"/>
      <c r="Y195" s="459"/>
      <c r="Z195" s="460"/>
      <c r="AA195" s="460"/>
      <c r="AB195" s="460"/>
      <c r="AC195" s="461"/>
      <c r="AD195" s="462"/>
      <c r="AE195" s="463"/>
      <c r="AF195" s="441"/>
      <c r="AG195" s="441"/>
      <c r="AH195" s="441"/>
      <c r="AI195" s="441">
        <f t="shared" ref="AI195" si="156">ROUND(Y195*AE195,0)</f>
        <v>0</v>
      </c>
      <c r="AJ195" s="441"/>
      <c r="AK195" s="441"/>
      <c r="AL195" s="441"/>
      <c r="AM195" s="442"/>
      <c r="AN195" s="456"/>
      <c r="AO195" s="457"/>
      <c r="AP195" s="457"/>
      <c r="AQ195" s="457"/>
      <c r="AR195" s="471"/>
      <c r="AS195" s="472"/>
      <c r="AT195" s="473"/>
      <c r="AU195" s="473"/>
      <c r="AV195" s="473"/>
      <c r="AW195" s="443"/>
      <c r="AX195" s="443"/>
      <c r="AY195" s="443"/>
      <c r="AZ195" s="443"/>
      <c r="BA195" s="443">
        <f t="shared" ref="BA195" si="157">ROUND(AS195*AW195,0)</f>
        <v>0</v>
      </c>
      <c r="BB195" s="443"/>
      <c r="BC195" s="443"/>
      <c r="BD195" s="443"/>
      <c r="BE195" s="444"/>
    </row>
    <row r="196" spans="3:57" ht="12" customHeight="1">
      <c r="C196" s="65"/>
      <c r="D196" s="62"/>
      <c r="E196" s="464"/>
      <c r="F196" s="465"/>
      <c r="G196" s="465"/>
      <c r="H196" s="465"/>
      <c r="I196" s="465"/>
      <c r="J196" s="465"/>
      <c r="K196" s="465"/>
      <c r="L196" s="465"/>
      <c r="M196" s="465"/>
      <c r="N196" s="465"/>
      <c r="O196" s="465"/>
      <c r="P196" s="465"/>
      <c r="Q196" s="465"/>
      <c r="R196" s="465"/>
      <c r="S196" s="465"/>
      <c r="T196" s="465"/>
      <c r="U196" s="465"/>
      <c r="V196" s="465"/>
      <c r="W196" s="465"/>
      <c r="X196" s="466"/>
      <c r="Y196" s="467"/>
      <c r="Z196" s="468"/>
      <c r="AA196" s="468"/>
      <c r="AB196" s="468"/>
      <c r="AC196" s="469"/>
      <c r="AD196" s="470"/>
      <c r="AE196" s="476"/>
      <c r="AF196" s="477"/>
      <c r="AG196" s="477"/>
      <c r="AH196" s="477"/>
      <c r="AI196" s="477"/>
      <c r="AJ196" s="477"/>
      <c r="AK196" s="477"/>
      <c r="AL196" s="477"/>
      <c r="AM196" s="478"/>
      <c r="AN196" s="464"/>
      <c r="AO196" s="465"/>
      <c r="AP196" s="465"/>
      <c r="AQ196" s="465"/>
      <c r="AR196" s="448"/>
      <c r="AS196" s="474"/>
      <c r="AT196" s="475"/>
      <c r="AU196" s="475"/>
      <c r="AV196" s="475"/>
      <c r="AW196" s="479"/>
      <c r="AX196" s="479"/>
      <c r="AY196" s="479"/>
      <c r="AZ196" s="479"/>
      <c r="BA196" s="479"/>
      <c r="BB196" s="479"/>
      <c r="BC196" s="479"/>
      <c r="BD196" s="479"/>
      <c r="BE196" s="480"/>
    </row>
    <row r="197" spans="3:57" ht="12" customHeight="1">
      <c r="C197" s="63"/>
      <c r="D197" s="64"/>
      <c r="E197" s="456"/>
      <c r="F197" s="457"/>
      <c r="G197" s="457"/>
      <c r="H197" s="457"/>
      <c r="I197" s="457"/>
      <c r="J197" s="457"/>
      <c r="K197" s="457"/>
      <c r="L197" s="457"/>
      <c r="M197" s="457"/>
      <c r="N197" s="457"/>
      <c r="O197" s="457"/>
      <c r="P197" s="457"/>
      <c r="Q197" s="457"/>
      <c r="R197" s="457"/>
      <c r="S197" s="457"/>
      <c r="T197" s="457"/>
      <c r="U197" s="457"/>
      <c r="V197" s="457"/>
      <c r="W197" s="457"/>
      <c r="X197" s="458"/>
      <c r="Y197" s="459"/>
      <c r="Z197" s="460"/>
      <c r="AA197" s="460"/>
      <c r="AB197" s="460"/>
      <c r="AC197" s="461"/>
      <c r="AD197" s="462"/>
      <c r="AE197" s="463"/>
      <c r="AF197" s="441"/>
      <c r="AG197" s="441"/>
      <c r="AH197" s="441"/>
      <c r="AI197" s="441">
        <f t="shared" ref="AI197" si="158">ROUND(Y197*AE197,0)</f>
        <v>0</v>
      </c>
      <c r="AJ197" s="441"/>
      <c r="AK197" s="441"/>
      <c r="AL197" s="441"/>
      <c r="AM197" s="442"/>
      <c r="AN197" s="456"/>
      <c r="AO197" s="457"/>
      <c r="AP197" s="457"/>
      <c r="AQ197" s="457"/>
      <c r="AR197" s="471"/>
      <c r="AS197" s="472"/>
      <c r="AT197" s="473"/>
      <c r="AU197" s="473"/>
      <c r="AV197" s="473"/>
      <c r="AW197" s="443"/>
      <c r="AX197" s="443"/>
      <c r="AY197" s="443"/>
      <c r="AZ197" s="443"/>
      <c r="BA197" s="443">
        <f t="shared" ref="BA197" si="159">ROUND(AS197*AW197,0)</f>
        <v>0</v>
      </c>
      <c r="BB197" s="443"/>
      <c r="BC197" s="443"/>
      <c r="BD197" s="443"/>
      <c r="BE197" s="444"/>
    </row>
    <row r="198" spans="3:57" ht="12" customHeight="1">
      <c r="C198" s="65"/>
      <c r="D198" s="62"/>
      <c r="E198" s="464"/>
      <c r="F198" s="465"/>
      <c r="G198" s="465"/>
      <c r="H198" s="465"/>
      <c r="I198" s="465"/>
      <c r="J198" s="465"/>
      <c r="K198" s="465"/>
      <c r="L198" s="465"/>
      <c r="M198" s="465"/>
      <c r="N198" s="465"/>
      <c r="O198" s="465"/>
      <c r="P198" s="465"/>
      <c r="Q198" s="465"/>
      <c r="R198" s="465"/>
      <c r="S198" s="465"/>
      <c r="T198" s="465"/>
      <c r="U198" s="465"/>
      <c r="V198" s="465"/>
      <c r="W198" s="465"/>
      <c r="X198" s="466"/>
      <c r="Y198" s="467"/>
      <c r="Z198" s="468"/>
      <c r="AA198" s="468"/>
      <c r="AB198" s="468"/>
      <c r="AC198" s="469"/>
      <c r="AD198" s="470"/>
      <c r="AE198" s="476"/>
      <c r="AF198" s="477"/>
      <c r="AG198" s="477"/>
      <c r="AH198" s="477"/>
      <c r="AI198" s="477"/>
      <c r="AJ198" s="477"/>
      <c r="AK198" s="477"/>
      <c r="AL198" s="477"/>
      <c r="AM198" s="478"/>
      <c r="AN198" s="464"/>
      <c r="AO198" s="465"/>
      <c r="AP198" s="465"/>
      <c r="AQ198" s="465"/>
      <c r="AR198" s="448"/>
      <c r="AS198" s="474"/>
      <c r="AT198" s="475"/>
      <c r="AU198" s="475"/>
      <c r="AV198" s="475"/>
      <c r="AW198" s="479"/>
      <c r="AX198" s="479"/>
      <c r="AY198" s="479"/>
      <c r="AZ198" s="479"/>
      <c r="BA198" s="479"/>
      <c r="BB198" s="479"/>
      <c r="BC198" s="479"/>
      <c r="BD198" s="479"/>
      <c r="BE198" s="480"/>
    </row>
    <row r="199" spans="3:57" ht="12" customHeight="1">
      <c r="C199" s="63"/>
      <c r="D199" s="64"/>
      <c r="E199" s="456"/>
      <c r="F199" s="457"/>
      <c r="G199" s="457"/>
      <c r="H199" s="457"/>
      <c r="I199" s="457"/>
      <c r="J199" s="457"/>
      <c r="K199" s="457"/>
      <c r="L199" s="457"/>
      <c r="M199" s="457"/>
      <c r="N199" s="457"/>
      <c r="O199" s="457"/>
      <c r="P199" s="457"/>
      <c r="Q199" s="457"/>
      <c r="R199" s="457"/>
      <c r="S199" s="457"/>
      <c r="T199" s="457"/>
      <c r="U199" s="457"/>
      <c r="V199" s="457"/>
      <c r="W199" s="457"/>
      <c r="X199" s="458"/>
      <c r="Y199" s="459"/>
      <c r="Z199" s="460"/>
      <c r="AA199" s="460"/>
      <c r="AB199" s="460"/>
      <c r="AC199" s="461"/>
      <c r="AD199" s="462"/>
      <c r="AE199" s="463"/>
      <c r="AF199" s="441"/>
      <c r="AG199" s="441"/>
      <c r="AH199" s="441"/>
      <c r="AI199" s="441">
        <f t="shared" ref="AI199" si="160">ROUND(Y199*AE199,0)</f>
        <v>0</v>
      </c>
      <c r="AJ199" s="441"/>
      <c r="AK199" s="441"/>
      <c r="AL199" s="441"/>
      <c r="AM199" s="442"/>
      <c r="AN199" s="456"/>
      <c r="AO199" s="457"/>
      <c r="AP199" s="457"/>
      <c r="AQ199" s="457"/>
      <c r="AR199" s="471"/>
      <c r="AS199" s="472"/>
      <c r="AT199" s="473"/>
      <c r="AU199" s="473"/>
      <c r="AV199" s="473"/>
      <c r="AW199" s="443"/>
      <c r="AX199" s="443"/>
      <c r="AY199" s="443"/>
      <c r="AZ199" s="443"/>
      <c r="BA199" s="443">
        <f t="shared" ref="BA199" si="161">ROUND(AS199*AW199,0)</f>
        <v>0</v>
      </c>
      <c r="BB199" s="443"/>
      <c r="BC199" s="443"/>
      <c r="BD199" s="443"/>
      <c r="BE199" s="444"/>
    </row>
    <row r="200" spans="3:57" ht="12" customHeight="1">
      <c r="C200" s="65"/>
      <c r="D200" s="62"/>
      <c r="E200" s="464"/>
      <c r="F200" s="465"/>
      <c r="G200" s="465"/>
      <c r="H200" s="465"/>
      <c r="I200" s="465"/>
      <c r="J200" s="465"/>
      <c r="K200" s="465"/>
      <c r="L200" s="465"/>
      <c r="M200" s="465"/>
      <c r="N200" s="465"/>
      <c r="O200" s="465"/>
      <c r="P200" s="465"/>
      <c r="Q200" s="465"/>
      <c r="R200" s="465"/>
      <c r="S200" s="465"/>
      <c r="T200" s="465"/>
      <c r="U200" s="465"/>
      <c r="V200" s="465"/>
      <c r="W200" s="465"/>
      <c r="X200" s="466"/>
      <c r="Y200" s="467"/>
      <c r="Z200" s="468"/>
      <c r="AA200" s="468"/>
      <c r="AB200" s="468"/>
      <c r="AC200" s="469"/>
      <c r="AD200" s="470"/>
      <c r="AE200" s="476"/>
      <c r="AF200" s="477"/>
      <c r="AG200" s="477"/>
      <c r="AH200" s="477"/>
      <c r="AI200" s="477"/>
      <c r="AJ200" s="477"/>
      <c r="AK200" s="477"/>
      <c r="AL200" s="477"/>
      <c r="AM200" s="478"/>
      <c r="AN200" s="464"/>
      <c r="AO200" s="465"/>
      <c r="AP200" s="465"/>
      <c r="AQ200" s="465"/>
      <c r="AR200" s="448"/>
      <c r="AS200" s="474"/>
      <c r="AT200" s="475"/>
      <c r="AU200" s="475"/>
      <c r="AV200" s="475"/>
      <c r="AW200" s="479"/>
      <c r="AX200" s="479"/>
      <c r="AY200" s="479"/>
      <c r="AZ200" s="479"/>
      <c r="BA200" s="479"/>
      <c r="BB200" s="479"/>
      <c r="BC200" s="479"/>
      <c r="BD200" s="479"/>
      <c r="BE200" s="480"/>
    </row>
    <row r="201" spans="3:57" ht="12" customHeight="1">
      <c r="C201" s="63"/>
      <c r="D201" s="64"/>
      <c r="E201" s="456"/>
      <c r="F201" s="457"/>
      <c r="G201" s="457"/>
      <c r="H201" s="457"/>
      <c r="I201" s="457"/>
      <c r="J201" s="457"/>
      <c r="K201" s="457"/>
      <c r="L201" s="457"/>
      <c r="M201" s="457"/>
      <c r="N201" s="457"/>
      <c r="O201" s="457"/>
      <c r="P201" s="457"/>
      <c r="Q201" s="457"/>
      <c r="R201" s="457"/>
      <c r="S201" s="457"/>
      <c r="T201" s="457"/>
      <c r="U201" s="457"/>
      <c r="V201" s="457"/>
      <c r="W201" s="457"/>
      <c r="X201" s="458"/>
      <c r="Y201" s="459"/>
      <c r="Z201" s="460"/>
      <c r="AA201" s="460"/>
      <c r="AB201" s="460"/>
      <c r="AC201" s="461"/>
      <c r="AD201" s="462"/>
      <c r="AE201" s="463"/>
      <c r="AF201" s="441"/>
      <c r="AG201" s="441"/>
      <c r="AH201" s="441"/>
      <c r="AI201" s="441">
        <f t="shared" ref="AI201" si="162">ROUND(Y201*AE201,0)</f>
        <v>0</v>
      </c>
      <c r="AJ201" s="441"/>
      <c r="AK201" s="441"/>
      <c r="AL201" s="441"/>
      <c r="AM201" s="442"/>
      <c r="AN201" s="456"/>
      <c r="AO201" s="457"/>
      <c r="AP201" s="457"/>
      <c r="AQ201" s="457"/>
      <c r="AR201" s="471"/>
      <c r="AS201" s="472"/>
      <c r="AT201" s="473"/>
      <c r="AU201" s="473"/>
      <c r="AV201" s="473"/>
      <c r="AW201" s="443"/>
      <c r="AX201" s="443"/>
      <c r="AY201" s="443"/>
      <c r="AZ201" s="443"/>
      <c r="BA201" s="443">
        <f t="shared" ref="BA201" si="163">ROUND(AS201*AW201,0)</f>
        <v>0</v>
      </c>
      <c r="BB201" s="443"/>
      <c r="BC201" s="443"/>
      <c r="BD201" s="443"/>
      <c r="BE201" s="444"/>
    </row>
    <row r="202" spans="3:57" ht="12" customHeight="1">
      <c r="C202" s="65"/>
      <c r="D202" s="62"/>
      <c r="E202" s="464"/>
      <c r="F202" s="465"/>
      <c r="G202" s="465"/>
      <c r="H202" s="465"/>
      <c r="I202" s="465"/>
      <c r="J202" s="465"/>
      <c r="K202" s="465"/>
      <c r="L202" s="465"/>
      <c r="M202" s="465"/>
      <c r="N202" s="465"/>
      <c r="O202" s="465"/>
      <c r="P202" s="465"/>
      <c r="Q202" s="465"/>
      <c r="R202" s="465"/>
      <c r="S202" s="465"/>
      <c r="T202" s="465"/>
      <c r="U202" s="465"/>
      <c r="V202" s="465"/>
      <c r="W202" s="465"/>
      <c r="X202" s="466"/>
      <c r="Y202" s="467"/>
      <c r="Z202" s="468"/>
      <c r="AA202" s="468"/>
      <c r="AB202" s="468"/>
      <c r="AC202" s="469"/>
      <c r="AD202" s="470"/>
      <c r="AE202" s="476"/>
      <c r="AF202" s="477"/>
      <c r="AG202" s="477"/>
      <c r="AH202" s="477"/>
      <c r="AI202" s="477"/>
      <c r="AJ202" s="477"/>
      <c r="AK202" s="477"/>
      <c r="AL202" s="477"/>
      <c r="AM202" s="478"/>
      <c r="AN202" s="464"/>
      <c r="AO202" s="465"/>
      <c r="AP202" s="465"/>
      <c r="AQ202" s="465"/>
      <c r="AR202" s="448"/>
      <c r="AS202" s="474"/>
      <c r="AT202" s="475"/>
      <c r="AU202" s="475"/>
      <c r="AV202" s="475"/>
      <c r="AW202" s="479"/>
      <c r="AX202" s="479"/>
      <c r="AY202" s="479"/>
      <c r="AZ202" s="479"/>
      <c r="BA202" s="479"/>
      <c r="BB202" s="479"/>
      <c r="BC202" s="479"/>
      <c r="BD202" s="479"/>
      <c r="BE202" s="480"/>
    </row>
    <row r="203" spans="3:57" ht="12" customHeight="1">
      <c r="C203" s="63"/>
      <c r="D203" s="64"/>
      <c r="E203" s="456"/>
      <c r="F203" s="457"/>
      <c r="G203" s="457"/>
      <c r="H203" s="457"/>
      <c r="I203" s="457"/>
      <c r="J203" s="457"/>
      <c r="K203" s="457"/>
      <c r="L203" s="457"/>
      <c r="M203" s="457"/>
      <c r="N203" s="457"/>
      <c r="O203" s="457"/>
      <c r="P203" s="457"/>
      <c r="Q203" s="457"/>
      <c r="R203" s="457"/>
      <c r="S203" s="457"/>
      <c r="T203" s="457"/>
      <c r="U203" s="457"/>
      <c r="V203" s="457"/>
      <c r="W203" s="457"/>
      <c r="X203" s="458"/>
      <c r="Y203" s="459"/>
      <c r="Z203" s="460"/>
      <c r="AA203" s="460"/>
      <c r="AB203" s="460"/>
      <c r="AC203" s="461"/>
      <c r="AD203" s="462"/>
      <c r="AE203" s="463"/>
      <c r="AF203" s="441"/>
      <c r="AG203" s="441"/>
      <c r="AH203" s="441"/>
      <c r="AI203" s="441">
        <f t="shared" ref="AI203" si="164">ROUND(Y203*AE203,0)</f>
        <v>0</v>
      </c>
      <c r="AJ203" s="441"/>
      <c r="AK203" s="441"/>
      <c r="AL203" s="441"/>
      <c r="AM203" s="442"/>
      <c r="AN203" s="456"/>
      <c r="AO203" s="457"/>
      <c r="AP203" s="457"/>
      <c r="AQ203" s="457"/>
      <c r="AR203" s="471"/>
      <c r="AS203" s="472"/>
      <c r="AT203" s="473"/>
      <c r="AU203" s="473"/>
      <c r="AV203" s="473"/>
      <c r="AW203" s="443"/>
      <c r="AX203" s="443"/>
      <c r="AY203" s="443"/>
      <c r="AZ203" s="443"/>
      <c r="BA203" s="443">
        <f t="shared" ref="BA203" si="165">ROUND(AS203*AW203,0)</f>
        <v>0</v>
      </c>
      <c r="BB203" s="443"/>
      <c r="BC203" s="443"/>
      <c r="BD203" s="443"/>
      <c r="BE203" s="444"/>
    </row>
    <row r="204" spans="3:57" ht="12" customHeight="1">
      <c r="C204" s="65"/>
      <c r="D204" s="62"/>
      <c r="E204" s="464"/>
      <c r="F204" s="465"/>
      <c r="G204" s="465"/>
      <c r="H204" s="465"/>
      <c r="I204" s="465"/>
      <c r="J204" s="465"/>
      <c r="K204" s="465"/>
      <c r="L204" s="465"/>
      <c r="M204" s="465"/>
      <c r="N204" s="465"/>
      <c r="O204" s="465"/>
      <c r="P204" s="465"/>
      <c r="Q204" s="465"/>
      <c r="R204" s="465"/>
      <c r="S204" s="465"/>
      <c r="T204" s="465"/>
      <c r="U204" s="465"/>
      <c r="V204" s="465"/>
      <c r="W204" s="465"/>
      <c r="X204" s="466"/>
      <c r="Y204" s="467"/>
      <c r="Z204" s="468"/>
      <c r="AA204" s="468"/>
      <c r="AB204" s="468"/>
      <c r="AC204" s="469"/>
      <c r="AD204" s="470"/>
      <c r="AE204" s="476"/>
      <c r="AF204" s="477"/>
      <c r="AG204" s="477"/>
      <c r="AH204" s="477"/>
      <c r="AI204" s="477"/>
      <c r="AJ204" s="477"/>
      <c r="AK204" s="477"/>
      <c r="AL204" s="477"/>
      <c r="AM204" s="478"/>
      <c r="AN204" s="464"/>
      <c r="AO204" s="465"/>
      <c r="AP204" s="465"/>
      <c r="AQ204" s="465"/>
      <c r="AR204" s="448"/>
      <c r="AS204" s="474"/>
      <c r="AT204" s="475"/>
      <c r="AU204" s="475"/>
      <c r="AV204" s="475"/>
      <c r="AW204" s="479"/>
      <c r="AX204" s="479"/>
      <c r="AY204" s="479"/>
      <c r="AZ204" s="479"/>
      <c r="BA204" s="479"/>
      <c r="BB204" s="479"/>
      <c r="BC204" s="479"/>
      <c r="BD204" s="479"/>
      <c r="BE204" s="480"/>
    </row>
    <row r="205" spans="3:57" ht="12" customHeight="1">
      <c r="C205" s="63"/>
      <c r="D205" s="64"/>
      <c r="E205" s="456"/>
      <c r="F205" s="457"/>
      <c r="G205" s="457"/>
      <c r="H205" s="457"/>
      <c r="I205" s="457"/>
      <c r="J205" s="457"/>
      <c r="K205" s="457"/>
      <c r="L205" s="457"/>
      <c r="M205" s="457"/>
      <c r="N205" s="457"/>
      <c r="O205" s="457"/>
      <c r="P205" s="457"/>
      <c r="Q205" s="457"/>
      <c r="R205" s="457"/>
      <c r="S205" s="457"/>
      <c r="T205" s="457"/>
      <c r="U205" s="457"/>
      <c r="V205" s="457"/>
      <c r="W205" s="457"/>
      <c r="X205" s="458"/>
      <c r="Y205" s="459"/>
      <c r="Z205" s="460"/>
      <c r="AA205" s="460"/>
      <c r="AB205" s="460"/>
      <c r="AC205" s="461"/>
      <c r="AD205" s="462"/>
      <c r="AE205" s="463"/>
      <c r="AF205" s="441"/>
      <c r="AG205" s="441"/>
      <c r="AH205" s="441"/>
      <c r="AI205" s="441">
        <f t="shared" ref="AI205" si="166">ROUND(Y205*AE205,0)</f>
        <v>0</v>
      </c>
      <c r="AJ205" s="441"/>
      <c r="AK205" s="441"/>
      <c r="AL205" s="441"/>
      <c r="AM205" s="442"/>
      <c r="AN205" s="456"/>
      <c r="AO205" s="457"/>
      <c r="AP205" s="457"/>
      <c r="AQ205" s="457"/>
      <c r="AR205" s="471"/>
      <c r="AS205" s="472"/>
      <c r="AT205" s="473"/>
      <c r="AU205" s="473"/>
      <c r="AV205" s="473"/>
      <c r="AW205" s="443"/>
      <c r="AX205" s="443"/>
      <c r="AY205" s="443"/>
      <c r="AZ205" s="443"/>
      <c r="BA205" s="443">
        <f t="shared" ref="BA205" si="167">ROUND(AS205*AW205,0)</f>
        <v>0</v>
      </c>
      <c r="BB205" s="443"/>
      <c r="BC205" s="443"/>
      <c r="BD205" s="443"/>
      <c r="BE205" s="444"/>
    </row>
    <row r="206" spans="3:57" ht="12" customHeight="1">
      <c r="C206" s="65"/>
      <c r="D206" s="62"/>
      <c r="E206" s="464"/>
      <c r="F206" s="465"/>
      <c r="G206" s="465"/>
      <c r="H206" s="465"/>
      <c r="I206" s="465"/>
      <c r="J206" s="465"/>
      <c r="K206" s="465"/>
      <c r="L206" s="465"/>
      <c r="M206" s="465"/>
      <c r="N206" s="465"/>
      <c r="O206" s="465"/>
      <c r="P206" s="465"/>
      <c r="Q206" s="465"/>
      <c r="R206" s="465"/>
      <c r="S206" s="465"/>
      <c r="T206" s="465"/>
      <c r="U206" s="465"/>
      <c r="V206" s="465"/>
      <c r="W206" s="465"/>
      <c r="X206" s="466"/>
      <c r="Y206" s="467"/>
      <c r="Z206" s="468"/>
      <c r="AA206" s="468"/>
      <c r="AB206" s="468"/>
      <c r="AC206" s="469"/>
      <c r="AD206" s="470"/>
      <c r="AE206" s="476"/>
      <c r="AF206" s="477"/>
      <c r="AG206" s="477"/>
      <c r="AH206" s="477"/>
      <c r="AI206" s="477"/>
      <c r="AJ206" s="477"/>
      <c r="AK206" s="477"/>
      <c r="AL206" s="477"/>
      <c r="AM206" s="478"/>
      <c r="AN206" s="464"/>
      <c r="AO206" s="465"/>
      <c r="AP206" s="465"/>
      <c r="AQ206" s="465"/>
      <c r="AR206" s="448"/>
      <c r="AS206" s="474"/>
      <c r="AT206" s="475"/>
      <c r="AU206" s="475"/>
      <c r="AV206" s="475"/>
      <c r="AW206" s="479"/>
      <c r="AX206" s="479"/>
      <c r="AY206" s="479"/>
      <c r="AZ206" s="479"/>
      <c r="BA206" s="479"/>
      <c r="BB206" s="479"/>
      <c r="BC206" s="479"/>
      <c r="BD206" s="479"/>
      <c r="BE206" s="480"/>
    </row>
    <row r="207" spans="3:57" ht="12" customHeight="1">
      <c r="C207" s="63"/>
      <c r="D207" s="64"/>
      <c r="E207" s="456"/>
      <c r="F207" s="457"/>
      <c r="G207" s="457"/>
      <c r="H207" s="457"/>
      <c r="I207" s="457"/>
      <c r="J207" s="457"/>
      <c r="K207" s="457"/>
      <c r="L207" s="457"/>
      <c r="M207" s="457"/>
      <c r="N207" s="457"/>
      <c r="O207" s="457"/>
      <c r="P207" s="457"/>
      <c r="Q207" s="457"/>
      <c r="R207" s="457"/>
      <c r="S207" s="457"/>
      <c r="T207" s="457"/>
      <c r="U207" s="457"/>
      <c r="V207" s="457"/>
      <c r="W207" s="457"/>
      <c r="X207" s="458"/>
      <c r="Y207" s="459"/>
      <c r="Z207" s="460"/>
      <c r="AA207" s="460"/>
      <c r="AB207" s="460"/>
      <c r="AC207" s="461"/>
      <c r="AD207" s="462"/>
      <c r="AE207" s="463"/>
      <c r="AF207" s="441"/>
      <c r="AG207" s="441"/>
      <c r="AH207" s="441"/>
      <c r="AI207" s="441">
        <f t="shared" ref="AI207" si="168">ROUND(Y207*AE207,0)</f>
        <v>0</v>
      </c>
      <c r="AJ207" s="441"/>
      <c r="AK207" s="441"/>
      <c r="AL207" s="441"/>
      <c r="AM207" s="442"/>
      <c r="AN207" s="456"/>
      <c r="AO207" s="457"/>
      <c r="AP207" s="457"/>
      <c r="AQ207" s="457"/>
      <c r="AR207" s="471"/>
      <c r="AS207" s="472"/>
      <c r="AT207" s="473"/>
      <c r="AU207" s="473"/>
      <c r="AV207" s="473"/>
      <c r="AW207" s="443"/>
      <c r="AX207" s="443"/>
      <c r="AY207" s="443"/>
      <c r="AZ207" s="443"/>
      <c r="BA207" s="443">
        <f t="shared" ref="BA207" si="169">ROUND(AS207*AW207,0)</f>
        <v>0</v>
      </c>
      <c r="BB207" s="443"/>
      <c r="BC207" s="443"/>
      <c r="BD207" s="443"/>
      <c r="BE207" s="444"/>
    </row>
    <row r="208" spans="3:57" ht="12" customHeight="1">
      <c r="C208" s="65"/>
      <c r="D208" s="62"/>
      <c r="E208" s="464"/>
      <c r="F208" s="465"/>
      <c r="G208" s="465"/>
      <c r="H208" s="465"/>
      <c r="I208" s="465"/>
      <c r="J208" s="465"/>
      <c r="K208" s="465"/>
      <c r="L208" s="465"/>
      <c r="M208" s="465"/>
      <c r="N208" s="465"/>
      <c r="O208" s="465"/>
      <c r="P208" s="465"/>
      <c r="Q208" s="465"/>
      <c r="R208" s="465"/>
      <c r="S208" s="465"/>
      <c r="T208" s="465"/>
      <c r="U208" s="465"/>
      <c r="V208" s="465"/>
      <c r="W208" s="465"/>
      <c r="X208" s="466"/>
      <c r="Y208" s="467"/>
      <c r="Z208" s="468"/>
      <c r="AA208" s="468"/>
      <c r="AB208" s="468"/>
      <c r="AC208" s="469"/>
      <c r="AD208" s="470"/>
      <c r="AE208" s="476"/>
      <c r="AF208" s="477"/>
      <c r="AG208" s="477"/>
      <c r="AH208" s="477"/>
      <c r="AI208" s="477"/>
      <c r="AJ208" s="477"/>
      <c r="AK208" s="477"/>
      <c r="AL208" s="477"/>
      <c r="AM208" s="478"/>
      <c r="AN208" s="464"/>
      <c r="AO208" s="465"/>
      <c r="AP208" s="465"/>
      <c r="AQ208" s="465"/>
      <c r="AR208" s="448"/>
      <c r="AS208" s="474"/>
      <c r="AT208" s="475"/>
      <c r="AU208" s="475"/>
      <c r="AV208" s="475"/>
      <c r="AW208" s="479"/>
      <c r="AX208" s="479"/>
      <c r="AY208" s="479"/>
      <c r="AZ208" s="479"/>
      <c r="BA208" s="479"/>
      <c r="BB208" s="479"/>
      <c r="BC208" s="479"/>
      <c r="BD208" s="479"/>
      <c r="BE208" s="480"/>
    </row>
    <row r="209" spans="3:57" ht="12" customHeight="1">
      <c r="C209" s="63"/>
      <c r="D209" s="64"/>
      <c r="E209" s="456"/>
      <c r="F209" s="457"/>
      <c r="G209" s="457"/>
      <c r="H209" s="457"/>
      <c r="I209" s="457"/>
      <c r="J209" s="457"/>
      <c r="K209" s="457"/>
      <c r="L209" s="457"/>
      <c r="M209" s="457"/>
      <c r="N209" s="457"/>
      <c r="O209" s="457"/>
      <c r="P209" s="457"/>
      <c r="Q209" s="457"/>
      <c r="R209" s="457"/>
      <c r="S209" s="457"/>
      <c r="T209" s="457"/>
      <c r="U209" s="457"/>
      <c r="V209" s="457"/>
      <c r="W209" s="457"/>
      <c r="X209" s="458"/>
      <c r="Y209" s="459"/>
      <c r="Z209" s="460"/>
      <c r="AA209" s="460"/>
      <c r="AB209" s="460"/>
      <c r="AC209" s="461"/>
      <c r="AD209" s="462"/>
      <c r="AE209" s="463"/>
      <c r="AF209" s="441"/>
      <c r="AG209" s="441"/>
      <c r="AH209" s="441"/>
      <c r="AI209" s="441">
        <f t="shared" ref="AI209" si="170">ROUND(Y209*AE209,0)</f>
        <v>0</v>
      </c>
      <c r="AJ209" s="441"/>
      <c r="AK209" s="441"/>
      <c r="AL209" s="441"/>
      <c r="AM209" s="442"/>
      <c r="AN209" s="456"/>
      <c r="AO209" s="457"/>
      <c r="AP209" s="457"/>
      <c r="AQ209" s="457"/>
      <c r="AR209" s="471"/>
      <c r="AS209" s="472"/>
      <c r="AT209" s="473"/>
      <c r="AU209" s="473"/>
      <c r="AV209" s="473"/>
      <c r="AW209" s="443"/>
      <c r="AX209" s="443"/>
      <c r="AY209" s="443"/>
      <c r="AZ209" s="443"/>
      <c r="BA209" s="443">
        <f t="shared" ref="BA209" si="171">ROUND(AS209*AW209,0)</f>
        <v>0</v>
      </c>
      <c r="BB209" s="443"/>
      <c r="BC209" s="443"/>
      <c r="BD209" s="443"/>
      <c r="BE209" s="444"/>
    </row>
    <row r="210" spans="3:57" ht="12" customHeight="1">
      <c r="C210" s="65"/>
      <c r="D210" s="62"/>
      <c r="E210" s="464"/>
      <c r="F210" s="465"/>
      <c r="G210" s="465"/>
      <c r="H210" s="465"/>
      <c r="I210" s="465"/>
      <c r="J210" s="465"/>
      <c r="K210" s="465"/>
      <c r="L210" s="465"/>
      <c r="M210" s="465"/>
      <c r="N210" s="465"/>
      <c r="O210" s="465"/>
      <c r="P210" s="465"/>
      <c r="Q210" s="465"/>
      <c r="R210" s="465"/>
      <c r="S210" s="465"/>
      <c r="T210" s="465"/>
      <c r="U210" s="465"/>
      <c r="V210" s="465"/>
      <c r="W210" s="465"/>
      <c r="X210" s="466"/>
      <c r="Y210" s="467"/>
      <c r="Z210" s="468"/>
      <c r="AA210" s="468"/>
      <c r="AB210" s="468"/>
      <c r="AC210" s="469"/>
      <c r="AD210" s="470"/>
      <c r="AE210" s="476"/>
      <c r="AF210" s="477"/>
      <c r="AG210" s="477"/>
      <c r="AH210" s="477"/>
      <c r="AI210" s="477"/>
      <c r="AJ210" s="477"/>
      <c r="AK210" s="477"/>
      <c r="AL210" s="477"/>
      <c r="AM210" s="478"/>
      <c r="AN210" s="464"/>
      <c r="AO210" s="465"/>
      <c r="AP210" s="465"/>
      <c r="AQ210" s="465"/>
      <c r="AR210" s="448"/>
      <c r="AS210" s="474"/>
      <c r="AT210" s="475"/>
      <c r="AU210" s="475"/>
      <c r="AV210" s="475"/>
      <c r="AW210" s="479"/>
      <c r="AX210" s="479"/>
      <c r="AY210" s="479"/>
      <c r="AZ210" s="479"/>
      <c r="BA210" s="479"/>
      <c r="BB210" s="479"/>
      <c r="BC210" s="479"/>
      <c r="BD210" s="479"/>
      <c r="BE210" s="480"/>
    </row>
    <row r="211" spans="3:57" ht="12" customHeight="1">
      <c r="C211" s="63"/>
      <c r="D211" s="64"/>
      <c r="E211" s="456"/>
      <c r="F211" s="457"/>
      <c r="G211" s="457"/>
      <c r="H211" s="457"/>
      <c r="I211" s="457"/>
      <c r="J211" s="457"/>
      <c r="K211" s="457"/>
      <c r="L211" s="457"/>
      <c r="M211" s="457"/>
      <c r="N211" s="457"/>
      <c r="O211" s="457"/>
      <c r="P211" s="457"/>
      <c r="Q211" s="457"/>
      <c r="R211" s="457"/>
      <c r="S211" s="457"/>
      <c r="T211" s="457"/>
      <c r="U211" s="457"/>
      <c r="V211" s="457"/>
      <c r="W211" s="457"/>
      <c r="X211" s="458"/>
      <c r="Y211" s="459"/>
      <c r="Z211" s="460"/>
      <c r="AA211" s="460"/>
      <c r="AB211" s="460"/>
      <c r="AC211" s="461"/>
      <c r="AD211" s="462"/>
      <c r="AE211" s="463"/>
      <c r="AF211" s="441"/>
      <c r="AG211" s="441"/>
      <c r="AH211" s="441"/>
      <c r="AI211" s="441">
        <f t="shared" ref="AI211" si="172">ROUND(Y211*AE211,0)</f>
        <v>0</v>
      </c>
      <c r="AJ211" s="441"/>
      <c r="AK211" s="441"/>
      <c r="AL211" s="441"/>
      <c r="AM211" s="442"/>
      <c r="AN211" s="456"/>
      <c r="AO211" s="457"/>
      <c r="AP211" s="457"/>
      <c r="AQ211" s="457"/>
      <c r="AR211" s="471"/>
      <c r="AS211" s="472"/>
      <c r="AT211" s="473"/>
      <c r="AU211" s="473"/>
      <c r="AV211" s="473"/>
      <c r="AW211" s="443"/>
      <c r="AX211" s="443"/>
      <c r="AY211" s="443"/>
      <c r="AZ211" s="443"/>
      <c r="BA211" s="443">
        <f t="shared" ref="BA211" si="173">ROUND(AS211*AW211,0)</f>
        <v>0</v>
      </c>
      <c r="BB211" s="443"/>
      <c r="BC211" s="443"/>
      <c r="BD211" s="443"/>
      <c r="BE211" s="444"/>
    </row>
    <row r="212" spans="3:57" ht="12" customHeight="1">
      <c r="C212" s="65"/>
      <c r="D212" s="62"/>
      <c r="E212" s="464"/>
      <c r="F212" s="465"/>
      <c r="G212" s="465"/>
      <c r="H212" s="465"/>
      <c r="I212" s="465"/>
      <c r="J212" s="465"/>
      <c r="K212" s="465"/>
      <c r="L212" s="465"/>
      <c r="M212" s="465"/>
      <c r="N212" s="465"/>
      <c r="O212" s="465"/>
      <c r="P212" s="465"/>
      <c r="Q212" s="465"/>
      <c r="R212" s="465"/>
      <c r="S212" s="465"/>
      <c r="T212" s="465"/>
      <c r="U212" s="465"/>
      <c r="V212" s="465"/>
      <c r="W212" s="465"/>
      <c r="X212" s="466"/>
      <c r="Y212" s="467"/>
      <c r="Z212" s="468"/>
      <c r="AA212" s="468"/>
      <c r="AB212" s="468"/>
      <c r="AC212" s="469"/>
      <c r="AD212" s="470"/>
      <c r="AE212" s="476"/>
      <c r="AF212" s="477"/>
      <c r="AG212" s="477"/>
      <c r="AH212" s="477"/>
      <c r="AI212" s="477"/>
      <c r="AJ212" s="477"/>
      <c r="AK212" s="477"/>
      <c r="AL212" s="477"/>
      <c r="AM212" s="478"/>
      <c r="AN212" s="464"/>
      <c r="AO212" s="465"/>
      <c r="AP212" s="465"/>
      <c r="AQ212" s="465"/>
      <c r="AR212" s="448"/>
      <c r="AS212" s="474"/>
      <c r="AT212" s="475"/>
      <c r="AU212" s="475"/>
      <c r="AV212" s="475"/>
      <c r="AW212" s="479"/>
      <c r="AX212" s="479"/>
      <c r="AY212" s="479"/>
      <c r="AZ212" s="479"/>
      <c r="BA212" s="479"/>
      <c r="BB212" s="479"/>
      <c r="BC212" s="479"/>
      <c r="BD212" s="479"/>
      <c r="BE212" s="480"/>
    </row>
    <row r="213" spans="3:57" ht="12" customHeight="1">
      <c r="C213" s="63"/>
      <c r="D213" s="64"/>
      <c r="E213" s="456"/>
      <c r="F213" s="457"/>
      <c r="G213" s="457"/>
      <c r="H213" s="457"/>
      <c r="I213" s="457"/>
      <c r="J213" s="457"/>
      <c r="K213" s="457"/>
      <c r="L213" s="457"/>
      <c r="M213" s="457"/>
      <c r="N213" s="457"/>
      <c r="O213" s="457"/>
      <c r="P213" s="457"/>
      <c r="Q213" s="457"/>
      <c r="R213" s="457"/>
      <c r="S213" s="457"/>
      <c r="T213" s="457"/>
      <c r="U213" s="457"/>
      <c r="V213" s="457"/>
      <c r="W213" s="457"/>
      <c r="X213" s="458"/>
      <c r="Y213" s="459"/>
      <c r="Z213" s="460"/>
      <c r="AA213" s="460"/>
      <c r="AB213" s="460"/>
      <c r="AC213" s="461"/>
      <c r="AD213" s="462"/>
      <c r="AE213" s="463"/>
      <c r="AF213" s="441"/>
      <c r="AG213" s="441"/>
      <c r="AH213" s="441"/>
      <c r="AI213" s="441">
        <f t="shared" ref="AI213" si="174">ROUND(Y213*AE213,0)</f>
        <v>0</v>
      </c>
      <c r="AJ213" s="441"/>
      <c r="AK213" s="441"/>
      <c r="AL213" s="441"/>
      <c r="AM213" s="442"/>
      <c r="AN213" s="456"/>
      <c r="AO213" s="457"/>
      <c r="AP213" s="457"/>
      <c r="AQ213" s="457"/>
      <c r="AR213" s="471"/>
      <c r="AS213" s="472"/>
      <c r="AT213" s="473"/>
      <c r="AU213" s="473"/>
      <c r="AV213" s="473"/>
      <c r="AW213" s="443"/>
      <c r="AX213" s="443"/>
      <c r="AY213" s="443"/>
      <c r="AZ213" s="443"/>
      <c r="BA213" s="443">
        <f t="shared" ref="BA213" si="175">ROUND(AS213*AW213,0)</f>
        <v>0</v>
      </c>
      <c r="BB213" s="443"/>
      <c r="BC213" s="443"/>
      <c r="BD213" s="443"/>
      <c r="BE213" s="444"/>
    </row>
    <row r="214" spans="3:57" ht="12" customHeight="1">
      <c r="C214" s="65"/>
      <c r="D214" s="62"/>
      <c r="E214" s="464"/>
      <c r="F214" s="465"/>
      <c r="G214" s="465"/>
      <c r="H214" s="465"/>
      <c r="I214" s="465"/>
      <c r="J214" s="465"/>
      <c r="K214" s="465"/>
      <c r="L214" s="465"/>
      <c r="M214" s="465"/>
      <c r="N214" s="465"/>
      <c r="O214" s="465"/>
      <c r="P214" s="465"/>
      <c r="Q214" s="465"/>
      <c r="R214" s="465"/>
      <c r="S214" s="465"/>
      <c r="T214" s="465"/>
      <c r="U214" s="465"/>
      <c r="V214" s="465"/>
      <c r="W214" s="465"/>
      <c r="X214" s="466"/>
      <c r="Y214" s="467"/>
      <c r="Z214" s="468"/>
      <c r="AA214" s="468"/>
      <c r="AB214" s="468"/>
      <c r="AC214" s="469"/>
      <c r="AD214" s="470"/>
      <c r="AE214" s="476"/>
      <c r="AF214" s="477"/>
      <c r="AG214" s="477"/>
      <c r="AH214" s="477"/>
      <c r="AI214" s="477"/>
      <c r="AJ214" s="477"/>
      <c r="AK214" s="477"/>
      <c r="AL214" s="477"/>
      <c r="AM214" s="478"/>
      <c r="AN214" s="464"/>
      <c r="AO214" s="465"/>
      <c r="AP214" s="465"/>
      <c r="AQ214" s="465"/>
      <c r="AR214" s="448"/>
      <c r="AS214" s="474"/>
      <c r="AT214" s="475"/>
      <c r="AU214" s="475"/>
      <c r="AV214" s="475"/>
      <c r="AW214" s="479"/>
      <c r="AX214" s="479"/>
      <c r="AY214" s="479"/>
      <c r="AZ214" s="479"/>
      <c r="BA214" s="479"/>
      <c r="BB214" s="479"/>
      <c r="BC214" s="479"/>
      <c r="BD214" s="479"/>
      <c r="BE214" s="480"/>
    </row>
    <row r="215" spans="3:57" ht="12" customHeight="1">
      <c r="C215" s="63"/>
      <c r="D215" s="64"/>
      <c r="E215" s="456"/>
      <c r="F215" s="457"/>
      <c r="G215" s="457"/>
      <c r="H215" s="457"/>
      <c r="I215" s="457"/>
      <c r="J215" s="457"/>
      <c r="K215" s="457"/>
      <c r="L215" s="457"/>
      <c r="M215" s="457"/>
      <c r="N215" s="457"/>
      <c r="O215" s="457"/>
      <c r="P215" s="457"/>
      <c r="Q215" s="457"/>
      <c r="R215" s="457"/>
      <c r="S215" s="457"/>
      <c r="T215" s="457"/>
      <c r="U215" s="457"/>
      <c r="V215" s="457"/>
      <c r="W215" s="457"/>
      <c r="X215" s="458"/>
      <c r="Y215" s="459"/>
      <c r="Z215" s="460"/>
      <c r="AA215" s="460"/>
      <c r="AB215" s="460"/>
      <c r="AC215" s="461"/>
      <c r="AD215" s="462"/>
      <c r="AE215" s="463"/>
      <c r="AF215" s="441"/>
      <c r="AG215" s="441"/>
      <c r="AH215" s="441"/>
      <c r="AI215" s="441">
        <f t="shared" ref="AI215" si="176">ROUND(Y215*AE215,0)</f>
        <v>0</v>
      </c>
      <c r="AJ215" s="441"/>
      <c r="AK215" s="441"/>
      <c r="AL215" s="441"/>
      <c r="AM215" s="442"/>
      <c r="AN215" s="456"/>
      <c r="AO215" s="457"/>
      <c r="AP215" s="457"/>
      <c r="AQ215" s="457"/>
      <c r="AR215" s="471"/>
      <c r="AS215" s="472"/>
      <c r="AT215" s="473"/>
      <c r="AU215" s="473"/>
      <c r="AV215" s="473"/>
      <c r="AW215" s="443"/>
      <c r="AX215" s="443"/>
      <c r="AY215" s="443"/>
      <c r="AZ215" s="443"/>
      <c r="BA215" s="443">
        <f t="shared" ref="BA215" si="177">ROUND(AS215*AW215,0)</f>
        <v>0</v>
      </c>
      <c r="BB215" s="443"/>
      <c r="BC215" s="443"/>
      <c r="BD215" s="443"/>
      <c r="BE215" s="444"/>
    </row>
    <row r="216" spans="3:57" ht="12" customHeight="1">
      <c r="C216" s="65"/>
      <c r="D216" s="62"/>
      <c r="E216" s="464"/>
      <c r="F216" s="465"/>
      <c r="G216" s="465"/>
      <c r="H216" s="465"/>
      <c r="I216" s="465"/>
      <c r="J216" s="465"/>
      <c r="K216" s="465"/>
      <c r="L216" s="465"/>
      <c r="M216" s="465"/>
      <c r="N216" s="465"/>
      <c r="O216" s="465"/>
      <c r="P216" s="465"/>
      <c r="Q216" s="465"/>
      <c r="R216" s="465"/>
      <c r="S216" s="465"/>
      <c r="T216" s="465"/>
      <c r="U216" s="465"/>
      <c r="V216" s="465"/>
      <c r="W216" s="465"/>
      <c r="X216" s="466"/>
      <c r="Y216" s="467"/>
      <c r="Z216" s="468"/>
      <c r="AA216" s="468"/>
      <c r="AB216" s="468"/>
      <c r="AC216" s="469"/>
      <c r="AD216" s="470"/>
      <c r="AE216" s="476"/>
      <c r="AF216" s="477"/>
      <c r="AG216" s="477"/>
      <c r="AH216" s="477"/>
      <c r="AI216" s="477"/>
      <c r="AJ216" s="477"/>
      <c r="AK216" s="477"/>
      <c r="AL216" s="477"/>
      <c r="AM216" s="478"/>
      <c r="AN216" s="464"/>
      <c r="AO216" s="465"/>
      <c r="AP216" s="465"/>
      <c r="AQ216" s="465"/>
      <c r="AR216" s="448"/>
      <c r="AS216" s="474"/>
      <c r="AT216" s="475"/>
      <c r="AU216" s="475"/>
      <c r="AV216" s="475"/>
      <c r="AW216" s="479"/>
      <c r="AX216" s="479"/>
      <c r="AY216" s="479"/>
      <c r="AZ216" s="479"/>
      <c r="BA216" s="479"/>
      <c r="BB216" s="479"/>
      <c r="BC216" s="479"/>
      <c r="BD216" s="479"/>
      <c r="BE216" s="480"/>
    </row>
    <row r="217" spans="3:57" ht="12" customHeight="1">
      <c r="C217" s="63"/>
      <c r="D217" s="64"/>
      <c r="E217" s="456"/>
      <c r="F217" s="457"/>
      <c r="G217" s="457"/>
      <c r="H217" s="457"/>
      <c r="I217" s="457"/>
      <c r="J217" s="457"/>
      <c r="K217" s="457"/>
      <c r="L217" s="457"/>
      <c r="M217" s="457"/>
      <c r="N217" s="457"/>
      <c r="O217" s="457"/>
      <c r="P217" s="457"/>
      <c r="Q217" s="457"/>
      <c r="R217" s="457"/>
      <c r="S217" s="457"/>
      <c r="T217" s="457"/>
      <c r="U217" s="457"/>
      <c r="V217" s="457"/>
      <c r="W217" s="457"/>
      <c r="X217" s="458"/>
      <c r="Y217" s="459"/>
      <c r="Z217" s="460"/>
      <c r="AA217" s="460"/>
      <c r="AB217" s="460"/>
      <c r="AC217" s="461"/>
      <c r="AD217" s="462"/>
      <c r="AE217" s="463"/>
      <c r="AF217" s="441"/>
      <c r="AG217" s="441"/>
      <c r="AH217" s="441"/>
      <c r="AI217" s="441">
        <f t="shared" ref="AI217" si="178">ROUND(Y217*AE217,0)</f>
        <v>0</v>
      </c>
      <c r="AJ217" s="441"/>
      <c r="AK217" s="441"/>
      <c r="AL217" s="441"/>
      <c r="AM217" s="442"/>
      <c r="AN217" s="456"/>
      <c r="AO217" s="457"/>
      <c r="AP217" s="457"/>
      <c r="AQ217" s="457"/>
      <c r="AR217" s="471"/>
      <c r="AS217" s="472"/>
      <c r="AT217" s="473"/>
      <c r="AU217" s="473"/>
      <c r="AV217" s="473"/>
      <c r="AW217" s="443"/>
      <c r="AX217" s="443"/>
      <c r="AY217" s="443"/>
      <c r="AZ217" s="443"/>
      <c r="BA217" s="443">
        <f t="shared" ref="BA217" si="179">ROUND(AS217*AW217,0)</f>
        <v>0</v>
      </c>
      <c r="BB217" s="443"/>
      <c r="BC217" s="443"/>
      <c r="BD217" s="443"/>
      <c r="BE217" s="444"/>
    </row>
    <row r="218" spans="3:57" ht="12" customHeight="1">
      <c r="C218" s="65"/>
      <c r="D218" s="62"/>
      <c r="E218" s="464"/>
      <c r="F218" s="465"/>
      <c r="G218" s="465"/>
      <c r="H218" s="465"/>
      <c r="I218" s="465"/>
      <c r="J218" s="465"/>
      <c r="K218" s="465"/>
      <c r="L218" s="465"/>
      <c r="M218" s="465"/>
      <c r="N218" s="465"/>
      <c r="O218" s="465"/>
      <c r="P218" s="465"/>
      <c r="Q218" s="465"/>
      <c r="R218" s="465"/>
      <c r="S218" s="465"/>
      <c r="T218" s="465"/>
      <c r="U218" s="465"/>
      <c r="V218" s="465"/>
      <c r="W218" s="465"/>
      <c r="X218" s="466"/>
      <c r="Y218" s="467"/>
      <c r="Z218" s="468"/>
      <c r="AA218" s="468"/>
      <c r="AB218" s="468"/>
      <c r="AC218" s="469"/>
      <c r="AD218" s="470"/>
      <c r="AE218" s="476"/>
      <c r="AF218" s="477"/>
      <c r="AG218" s="477"/>
      <c r="AH218" s="477"/>
      <c r="AI218" s="477"/>
      <c r="AJ218" s="477"/>
      <c r="AK218" s="477"/>
      <c r="AL218" s="477"/>
      <c r="AM218" s="478"/>
      <c r="AN218" s="464"/>
      <c r="AO218" s="465"/>
      <c r="AP218" s="465"/>
      <c r="AQ218" s="465"/>
      <c r="AR218" s="448"/>
      <c r="AS218" s="474"/>
      <c r="AT218" s="475"/>
      <c r="AU218" s="475"/>
      <c r="AV218" s="475"/>
      <c r="AW218" s="479"/>
      <c r="AX218" s="479"/>
      <c r="AY218" s="479"/>
      <c r="AZ218" s="479"/>
      <c r="BA218" s="479"/>
      <c r="BB218" s="479"/>
      <c r="BC218" s="479"/>
      <c r="BD218" s="479"/>
      <c r="BE218" s="480"/>
    </row>
    <row r="219" spans="3:57" ht="12" customHeight="1">
      <c r="C219" s="63"/>
      <c r="D219" s="64"/>
      <c r="E219" s="456"/>
      <c r="F219" s="457"/>
      <c r="G219" s="457"/>
      <c r="H219" s="457"/>
      <c r="I219" s="457"/>
      <c r="J219" s="457"/>
      <c r="K219" s="457"/>
      <c r="L219" s="457"/>
      <c r="M219" s="457"/>
      <c r="N219" s="457"/>
      <c r="O219" s="457"/>
      <c r="P219" s="457"/>
      <c r="Q219" s="457"/>
      <c r="R219" s="457"/>
      <c r="S219" s="457"/>
      <c r="T219" s="457"/>
      <c r="U219" s="457"/>
      <c r="V219" s="457"/>
      <c r="W219" s="457"/>
      <c r="X219" s="458"/>
      <c r="Y219" s="459"/>
      <c r="Z219" s="460"/>
      <c r="AA219" s="460"/>
      <c r="AB219" s="460"/>
      <c r="AC219" s="461"/>
      <c r="AD219" s="462"/>
      <c r="AE219" s="463"/>
      <c r="AF219" s="441"/>
      <c r="AG219" s="441"/>
      <c r="AH219" s="441"/>
      <c r="AI219" s="441">
        <f t="shared" ref="AI219" si="180">ROUND(Y219*AE219,0)</f>
        <v>0</v>
      </c>
      <c r="AJ219" s="441"/>
      <c r="AK219" s="441"/>
      <c r="AL219" s="441"/>
      <c r="AM219" s="442"/>
      <c r="AN219" s="456"/>
      <c r="AO219" s="457"/>
      <c r="AP219" s="457"/>
      <c r="AQ219" s="457"/>
      <c r="AR219" s="471"/>
      <c r="AS219" s="472"/>
      <c r="AT219" s="473"/>
      <c r="AU219" s="473"/>
      <c r="AV219" s="473"/>
      <c r="AW219" s="443"/>
      <c r="AX219" s="443"/>
      <c r="AY219" s="443"/>
      <c r="AZ219" s="443"/>
      <c r="BA219" s="443">
        <f t="shared" ref="BA219" si="181">ROUND(AS219*AW219,0)</f>
        <v>0</v>
      </c>
      <c r="BB219" s="443"/>
      <c r="BC219" s="443"/>
      <c r="BD219" s="443"/>
      <c r="BE219" s="444"/>
    </row>
    <row r="220" spans="3:57" ht="12" customHeight="1">
      <c r="C220" s="65"/>
      <c r="D220" s="62"/>
      <c r="E220" s="464"/>
      <c r="F220" s="465"/>
      <c r="G220" s="465"/>
      <c r="H220" s="465"/>
      <c r="I220" s="465"/>
      <c r="J220" s="465"/>
      <c r="K220" s="465"/>
      <c r="L220" s="465"/>
      <c r="M220" s="465"/>
      <c r="N220" s="465"/>
      <c r="O220" s="465"/>
      <c r="P220" s="465"/>
      <c r="Q220" s="465"/>
      <c r="R220" s="465"/>
      <c r="S220" s="465"/>
      <c r="T220" s="465"/>
      <c r="U220" s="465"/>
      <c r="V220" s="465"/>
      <c r="W220" s="465"/>
      <c r="X220" s="466"/>
      <c r="Y220" s="467"/>
      <c r="Z220" s="468"/>
      <c r="AA220" s="468"/>
      <c r="AB220" s="468"/>
      <c r="AC220" s="469"/>
      <c r="AD220" s="470"/>
      <c r="AE220" s="476"/>
      <c r="AF220" s="477"/>
      <c r="AG220" s="477"/>
      <c r="AH220" s="477"/>
      <c r="AI220" s="477"/>
      <c r="AJ220" s="477"/>
      <c r="AK220" s="477"/>
      <c r="AL220" s="477"/>
      <c r="AM220" s="478"/>
      <c r="AN220" s="464"/>
      <c r="AO220" s="465"/>
      <c r="AP220" s="465"/>
      <c r="AQ220" s="465"/>
      <c r="AR220" s="448"/>
      <c r="AS220" s="474"/>
      <c r="AT220" s="475"/>
      <c r="AU220" s="475"/>
      <c r="AV220" s="475"/>
      <c r="AW220" s="479"/>
      <c r="AX220" s="479"/>
      <c r="AY220" s="479"/>
      <c r="AZ220" s="479"/>
      <c r="BA220" s="479"/>
      <c r="BB220" s="479"/>
      <c r="BC220" s="479"/>
      <c r="BD220" s="479"/>
      <c r="BE220" s="480"/>
    </row>
    <row r="221" spans="3:57" ht="12" customHeight="1">
      <c r="C221" s="63"/>
      <c r="D221" s="64"/>
      <c r="E221" s="456"/>
      <c r="F221" s="457"/>
      <c r="G221" s="457"/>
      <c r="H221" s="457"/>
      <c r="I221" s="457"/>
      <c r="J221" s="457"/>
      <c r="K221" s="457"/>
      <c r="L221" s="457"/>
      <c r="M221" s="457"/>
      <c r="N221" s="457"/>
      <c r="O221" s="457"/>
      <c r="P221" s="457"/>
      <c r="Q221" s="457"/>
      <c r="R221" s="457"/>
      <c r="S221" s="457"/>
      <c r="T221" s="457"/>
      <c r="U221" s="457"/>
      <c r="V221" s="457"/>
      <c r="W221" s="457"/>
      <c r="X221" s="458"/>
      <c r="Y221" s="459"/>
      <c r="Z221" s="460"/>
      <c r="AA221" s="460"/>
      <c r="AB221" s="460"/>
      <c r="AC221" s="461"/>
      <c r="AD221" s="462"/>
      <c r="AE221" s="463"/>
      <c r="AF221" s="441"/>
      <c r="AG221" s="441"/>
      <c r="AH221" s="441"/>
      <c r="AI221" s="441">
        <f t="shared" ref="AI221" si="182">ROUND(Y221*AE221,0)</f>
        <v>0</v>
      </c>
      <c r="AJ221" s="441"/>
      <c r="AK221" s="441"/>
      <c r="AL221" s="441"/>
      <c r="AM221" s="442"/>
      <c r="AN221" s="456"/>
      <c r="AO221" s="457"/>
      <c r="AP221" s="457"/>
      <c r="AQ221" s="457"/>
      <c r="AR221" s="471"/>
      <c r="AS221" s="472"/>
      <c r="AT221" s="473"/>
      <c r="AU221" s="473"/>
      <c r="AV221" s="473"/>
      <c r="AW221" s="443"/>
      <c r="AX221" s="443"/>
      <c r="AY221" s="443"/>
      <c r="AZ221" s="443"/>
      <c r="BA221" s="443">
        <f t="shared" ref="BA221" si="183">ROUND(AS221*AW221,0)</f>
        <v>0</v>
      </c>
      <c r="BB221" s="443"/>
      <c r="BC221" s="443"/>
      <c r="BD221" s="443"/>
      <c r="BE221" s="444"/>
    </row>
    <row r="222" spans="3:57" ht="12" customHeight="1">
      <c r="C222" s="65"/>
      <c r="D222" s="62"/>
      <c r="E222" s="464"/>
      <c r="F222" s="465"/>
      <c r="G222" s="465"/>
      <c r="H222" s="465"/>
      <c r="I222" s="465"/>
      <c r="J222" s="465"/>
      <c r="K222" s="465"/>
      <c r="L222" s="465"/>
      <c r="M222" s="465"/>
      <c r="N222" s="465"/>
      <c r="O222" s="465"/>
      <c r="P222" s="465"/>
      <c r="Q222" s="465"/>
      <c r="R222" s="465"/>
      <c r="S222" s="465"/>
      <c r="T222" s="465"/>
      <c r="U222" s="465"/>
      <c r="V222" s="465"/>
      <c r="W222" s="465"/>
      <c r="X222" s="466"/>
      <c r="Y222" s="467"/>
      <c r="Z222" s="468"/>
      <c r="AA222" s="468"/>
      <c r="AB222" s="468"/>
      <c r="AC222" s="469"/>
      <c r="AD222" s="470"/>
      <c r="AE222" s="476"/>
      <c r="AF222" s="477"/>
      <c r="AG222" s="477"/>
      <c r="AH222" s="477"/>
      <c r="AI222" s="477"/>
      <c r="AJ222" s="477"/>
      <c r="AK222" s="477"/>
      <c r="AL222" s="477"/>
      <c r="AM222" s="478"/>
      <c r="AN222" s="464"/>
      <c r="AO222" s="465"/>
      <c r="AP222" s="465"/>
      <c r="AQ222" s="465"/>
      <c r="AR222" s="448"/>
      <c r="AS222" s="474"/>
      <c r="AT222" s="475"/>
      <c r="AU222" s="475"/>
      <c r="AV222" s="475"/>
      <c r="AW222" s="479"/>
      <c r="AX222" s="479"/>
      <c r="AY222" s="479"/>
      <c r="AZ222" s="479"/>
      <c r="BA222" s="479"/>
      <c r="BB222" s="479"/>
      <c r="BC222" s="479"/>
      <c r="BD222" s="479"/>
      <c r="BE222" s="480"/>
    </row>
    <row r="223" spans="3:57" ht="12" customHeight="1">
      <c r="C223" s="63"/>
      <c r="D223" s="64"/>
      <c r="E223" s="456"/>
      <c r="F223" s="457"/>
      <c r="G223" s="457"/>
      <c r="H223" s="457"/>
      <c r="I223" s="457"/>
      <c r="J223" s="457"/>
      <c r="K223" s="457"/>
      <c r="L223" s="457"/>
      <c r="M223" s="457"/>
      <c r="N223" s="457"/>
      <c r="O223" s="457"/>
      <c r="P223" s="457"/>
      <c r="Q223" s="457"/>
      <c r="R223" s="457"/>
      <c r="S223" s="457"/>
      <c r="T223" s="457"/>
      <c r="U223" s="457"/>
      <c r="V223" s="457"/>
      <c r="W223" s="457"/>
      <c r="X223" s="458"/>
      <c r="Y223" s="459"/>
      <c r="Z223" s="460"/>
      <c r="AA223" s="460"/>
      <c r="AB223" s="460"/>
      <c r="AC223" s="461"/>
      <c r="AD223" s="462"/>
      <c r="AE223" s="463"/>
      <c r="AF223" s="441"/>
      <c r="AG223" s="441"/>
      <c r="AH223" s="441"/>
      <c r="AI223" s="441">
        <f t="shared" ref="AI223" si="184">ROUND(Y223*AE223,0)</f>
        <v>0</v>
      </c>
      <c r="AJ223" s="441"/>
      <c r="AK223" s="441"/>
      <c r="AL223" s="441"/>
      <c r="AM223" s="442"/>
      <c r="AN223" s="456"/>
      <c r="AO223" s="457"/>
      <c r="AP223" s="457"/>
      <c r="AQ223" s="457"/>
      <c r="AR223" s="471"/>
      <c r="AS223" s="472"/>
      <c r="AT223" s="473"/>
      <c r="AU223" s="473"/>
      <c r="AV223" s="473"/>
      <c r="AW223" s="443"/>
      <c r="AX223" s="443"/>
      <c r="AY223" s="443"/>
      <c r="AZ223" s="443"/>
      <c r="BA223" s="443">
        <f t="shared" ref="BA223" si="185">ROUND(AS223*AW223,0)</f>
        <v>0</v>
      </c>
      <c r="BB223" s="443"/>
      <c r="BC223" s="443"/>
      <c r="BD223" s="443"/>
      <c r="BE223" s="444"/>
    </row>
    <row r="224" spans="3:57" ht="12" customHeight="1">
      <c r="C224" s="65"/>
      <c r="D224" s="62"/>
      <c r="E224" s="464"/>
      <c r="F224" s="465"/>
      <c r="G224" s="465"/>
      <c r="H224" s="465"/>
      <c r="I224" s="465"/>
      <c r="J224" s="465"/>
      <c r="K224" s="465"/>
      <c r="L224" s="465"/>
      <c r="M224" s="465"/>
      <c r="N224" s="465"/>
      <c r="O224" s="465"/>
      <c r="P224" s="465"/>
      <c r="Q224" s="465"/>
      <c r="R224" s="465"/>
      <c r="S224" s="465"/>
      <c r="T224" s="465"/>
      <c r="U224" s="465"/>
      <c r="V224" s="465"/>
      <c r="W224" s="465"/>
      <c r="X224" s="466"/>
      <c r="Y224" s="467"/>
      <c r="Z224" s="468"/>
      <c r="AA224" s="468"/>
      <c r="AB224" s="468"/>
      <c r="AC224" s="469"/>
      <c r="AD224" s="470"/>
      <c r="AE224" s="476"/>
      <c r="AF224" s="477"/>
      <c r="AG224" s="477"/>
      <c r="AH224" s="477"/>
      <c r="AI224" s="477"/>
      <c r="AJ224" s="477"/>
      <c r="AK224" s="477"/>
      <c r="AL224" s="477"/>
      <c r="AM224" s="478"/>
      <c r="AN224" s="464"/>
      <c r="AO224" s="465"/>
      <c r="AP224" s="465"/>
      <c r="AQ224" s="465"/>
      <c r="AR224" s="448"/>
      <c r="AS224" s="474"/>
      <c r="AT224" s="475"/>
      <c r="AU224" s="475"/>
      <c r="AV224" s="475"/>
      <c r="AW224" s="479"/>
      <c r="AX224" s="479"/>
      <c r="AY224" s="479"/>
      <c r="AZ224" s="479"/>
      <c r="BA224" s="479"/>
      <c r="BB224" s="479"/>
      <c r="BC224" s="479"/>
      <c r="BD224" s="479"/>
      <c r="BE224" s="480"/>
    </row>
    <row r="225" spans="3:57" ht="12" customHeight="1">
      <c r="C225" s="63"/>
      <c r="D225" s="64"/>
      <c r="E225" s="456"/>
      <c r="F225" s="457"/>
      <c r="G225" s="457"/>
      <c r="H225" s="457"/>
      <c r="I225" s="457"/>
      <c r="J225" s="457"/>
      <c r="K225" s="457"/>
      <c r="L225" s="457"/>
      <c r="M225" s="457"/>
      <c r="N225" s="457"/>
      <c r="O225" s="457"/>
      <c r="P225" s="457"/>
      <c r="Q225" s="457"/>
      <c r="R225" s="457"/>
      <c r="S225" s="457"/>
      <c r="T225" s="457"/>
      <c r="U225" s="457"/>
      <c r="V225" s="457"/>
      <c r="W225" s="457"/>
      <c r="X225" s="458"/>
      <c r="Y225" s="459"/>
      <c r="Z225" s="460"/>
      <c r="AA225" s="460"/>
      <c r="AB225" s="460"/>
      <c r="AC225" s="461"/>
      <c r="AD225" s="462"/>
      <c r="AE225" s="463"/>
      <c r="AF225" s="441"/>
      <c r="AG225" s="441"/>
      <c r="AH225" s="441"/>
      <c r="AI225" s="441">
        <f t="shared" ref="AI225" si="186">ROUND(Y225*AE225,0)</f>
        <v>0</v>
      </c>
      <c r="AJ225" s="441"/>
      <c r="AK225" s="441"/>
      <c r="AL225" s="441"/>
      <c r="AM225" s="442"/>
      <c r="AN225" s="456"/>
      <c r="AO225" s="457"/>
      <c r="AP225" s="457"/>
      <c r="AQ225" s="457"/>
      <c r="AR225" s="471"/>
      <c r="AS225" s="472"/>
      <c r="AT225" s="473"/>
      <c r="AU225" s="473"/>
      <c r="AV225" s="473"/>
      <c r="AW225" s="443"/>
      <c r="AX225" s="443"/>
      <c r="AY225" s="443"/>
      <c r="AZ225" s="443"/>
      <c r="BA225" s="443">
        <f t="shared" ref="BA225" si="187">ROUND(AS225*AW225,0)</f>
        <v>0</v>
      </c>
      <c r="BB225" s="443"/>
      <c r="BC225" s="443"/>
      <c r="BD225" s="443"/>
      <c r="BE225" s="444"/>
    </row>
    <row r="226" spans="3:57" ht="12" customHeight="1">
      <c r="C226" s="65"/>
      <c r="D226" s="62"/>
      <c r="E226" s="464"/>
      <c r="F226" s="465"/>
      <c r="G226" s="465"/>
      <c r="H226" s="465"/>
      <c r="I226" s="465"/>
      <c r="J226" s="465"/>
      <c r="K226" s="465"/>
      <c r="L226" s="465"/>
      <c r="M226" s="465"/>
      <c r="N226" s="465"/>
      <c r="O226" s="465"/>
      <c r="P226" s="465"/>
      <c r="Q226" s="465"/>
      <c r="R226" s="465"/>
      <c r="S226" s="465"/>
      <c r="T226" s="465"/>
      <c r="U226" s="465"/>
      <c r="V226" s="465"/>
      <c r="W226" s="465"/>
      <c r="X226" s="466"/>
      <c r="Y226" s="467"/>
      <c r="Z226" s="468"/>
      <c r="AA226" s="468"/>
      <c r="AB226" s="468"/>
      <c r="AC226" s="469"/>
      <c r="AD226" s="470"/>
      <c r="AE226" s="476"/>
      <c r="AF226" s="477"/>
      <c r="AG226" s="477"/>
      <c r="AH226" s="477"/>
      <c r="AI226" s="477"/>
      <c r="AJ226" s="477"/>
      <c r="AK226" s="477"/>
      <c r="AL226" s="477"/>
      <c r="AM226" s="478"/>
      <c r="AN226" s="464"/>
      <c r="AO226" s="465"/>
      <c r="AP226" s="465"/>
      <c r="AQ226" s="465"/>
      <c r="AR226" s="448"/>
      <c r="AS226" s="474"/>
      <c r="AT226" s="475"/>
      <c r="AU226" s="475"/>
      <c r="AV226" s="475"/>
      <c r="AW226" s="479"/>
      <c r="AX226" s="479"/>
      <c r="AY226" s="479"/>
      <c r="AZ226" s="479"/>
      <c r="BA226" s="479"/>
      <c r="BB226" s="479"/>
      <c r="BC226" s="479"/>
      <c r="BD226" s="479"/>
      <c r="BE226" s="480"/>
    </row>
    <row r="227" spans="3:57" ht="12" customHeight="1">
      <c r="C227" s="63"/>
      <c r="D227" s="64"/>
      <c r="E227" s="456"/>
      <c r="F227" s="457"/>
      <c r="G227" s="457"/>
      <c r="H227" s="457"/>
      <c r="I227" s="457"/>
      <c r="J227" s="457"/>
      <c r="K227" s="457"/>
      <c r="L227" s="457"/>
      <c r="M227" s="457"/>
      <c r="N227" s="457"/>
      <c r="O227" s="457"/>
      <c r="P227" s="457"/>
      <c r="Q227" s="457"/>
      <c r="R227" s="457"/>
      <c r="S227" s="457"/>
      <c r="T227" s="457"/>
      <c r="U227" s="457"/>
      <c r="V227" s="457"/>
      <c r="W227" s="457"/>
      <c r="X227" s="458"/>
      <c r="Y227" s="459"/>
      <c r="Z227" s="460"/>
      <c r="AA227" s="460"/>
      <c r="AB227" s="460"/>
      <c r="AC227" s="461"/>
      <c r="AD227" s="462"/>
      <c r="AE227" s="463"/>
      <c r="AF227" s="441"/>
      <c r="AG227" s="441"/>
      <c r="AH227" s="441"/>
      <c r="AI227" s="441">
        <f t="shared" ref="AI227" si="188">ROUND(Y227*AE227,0)</f>
        <v>0</v>
      </c>
      <c r="AJ227" s="441"/>
      <c r="AK227" s="441"/>
      <c r="AL227" s="441"/>
      <c r="AM227" s="442"/>
      <c r="AN227" s="456"/>
      <c r="AO227" s="457"/>
      <c r="AP227" s="457"/>
      <c r="AQ227" s="457"/>
      <c r="AR227" s="471"/>
      <c r="AS227" s="472"/>
      <c r="AT227" s="473"/>
      <c r="AU227" s="473"/>
      <c r="AV227" s="473"/>
      <c r="AW227" s="443"/>
      <c r="AX227" s="443"/>
      <c r="AY227" s="443"/>
      <c r="AZ227" s="443"/>
      <c r="BA227" s="443">
        <f t="shared" ref="BA227" si="189">ROUND(AS227*AW227,0)</f>
        <v>0</v>
      </c>
      <c r="BB227" s="443"/>
      <c r="BC227" s="443"/>
      <c r="BD227" s="443"/>
      <c r="BE227" s="444"/>
    </row>
    <row r="228" spans="3:57" ht="12" customHeight="1">
      <c r="C228" s="65"/>
      <c r="D228" s="62"/>
      <c r="E228" s="464"/>
      <c r="F228" s="465"/>
      <c r="G228" s="465"/>
      <c r="H228" s="465"/>
      <c r="I228" s="465"/>
      <c r="J228" s="465"/>
      <c r="K228" s="465"/>
      <c r="L228" s="465"/>
      <c r="M228" s="465"/>
      <c r="N228" s="465"/>
      <c r="O228" s="465"/>
      <c r="P228" s="465"/>
      <c r="Q228" s="465"/>
      <c r="R228" s="465"/>
      <c r="S228" s="465"/>
      <c r="T228" s="465"/>
      <c r="U228" s="465"/>
      <c r="V228" s="465"/>
      <c r="W228" s="465"/>
      <c r="X228" s="466"/>
      <c r="Y228" s="467"/>
      <c r="Z228" s="468"/>
      <c r="AA228" s="468"/>
      <c r="AB228" s="468"/>
      <c r="AC228" s="469"/>
      <c r="AD228" s="470"/>
      <c r="AE228" s="476"/>
      <c r="AF228" s="477"/>
      <c r="AG228" s="477"/>
      <c r="AH228" s="477"/>
      <c r="AI228" s="477"/>
      <c r="AJ228" s="477"/>
      <c r="AK228" s="477"/>
      <c r="AL228" s="477"/>
      <c r="AM228" s="478"/>
      <c r="AN228" s="464"/>
      <c r="AO228" s="465"/>
      <c r="AP228" s="465"/>
      <c r="AQ228" s="465"/>
      <c r="AR228" s="448"/>
      <c r="AS228" s="474"/>
      <c r="AT228" s="475"/>
      <c r="AU228" s="475"/>
      <c r="AV228" s="475"/>
      <c r="AW228" s="479"/>
      <c r="AX228" s="479"/>
      <c r="AY228" s="479"/>
      <c r="AZ228" s="479"/>
      <c r="BA228" s="479"/>
      <c r="BB228" s="479"/>
      <c r="BC228" s="479"/>
      <c r="BD228" s="479"/>
      <c r="BE228" s="480"/>
    </row>
    <row r="229" spans="3:57" ht="12" customHeight="1">
      <c r="C229" s="63"/>
      <c r="D229" s="64"/>
      <c r="E229" s="456"/>
      <c r="F229" s="457"/>
      <c r="G229" s="457"/>
      <c r="H229" s="457"/>
      <c r="I229" s="457"/>
      <c r="J229" s="457"/>
      <c r="K229" s="457"/>
      <c r="L229" s="457"/>
      <c r="M229" s="457"/>
      <c r="N229" s="457"/>
      <c r="O229" s="457"/>
      <c r="P229" s="457"/>
      <c r="Q229" s="457"/>
      <c r="R229" s="457"/>
      <c r="S229" s="457"/>
      <c r="T229" s="457"/>
      <c r="U229" s="457"/>
      <c r="V229" s="457"/>
      <c r="W229" s="457"/>
      <c r="X229" s="458"/>
      <c r="Y229" s="459"/>
      <c r="Z229" s="460"/>
      <c r="AA229" s="460"/>
      <c r="AB229" s="460"/>
      <c r="AC229" s="461"/>
      <c r="AD229" s="462"/>
      <c r="AE229" s="463"/>
      <c r="AF229" s="441"/>
      <c r="AG229" s="441"/>
      <c r="AH229" s="441"/>
      <c r="AI229" s="441">
        <f t="shared" ref="AI229" si="190">ROUND(Y229*AE229,0)</f>
        <v>0</v>
      </c>
      <c r="AJ229" s="441"/>
      <c r="AK229" s="441"/>
      <c r="AL229" s="441"/>
      <c r="AM229" s="442"/>
      <c r="AN229" s="456"/>
      <c r="AO229" s="457"/>
      <c r="AP229" s="457"/>
      <c r="AQ229" s="457"/>
      <c r="AR229" s="471"/>
      <c r="AS229" s="472"/>
      <c r="AT229" s="473"/>
      <c r="AU229" s="473"/>
      <c r="AV229" s="473"/>
      <c r="AW229" s="443"/>
      <c r="AX229" s="443"/>
      <c r="AY229" s="443"/>
      <c r="AZ229" s="443"/>
      <c r="BA229" s="443">
        <f t="shared" ref="BA229" si="191">ROUND(AS229*AW229,0)</f>
        <v>0</v>
      </c>
      <c r="BB229" s="443"/>
      <c r="BC229" s="443"/>
      <c r="BD229" s="443"/>
      <c r="BE229" s="444"/>
    </row>
    <row r="230" spans="3:57" ht="12" customHeight="1">
      <c r="C230" s="65"/>
      <c r="D230" s="62"/>
      <c r="E230" s="464"/>
      <c r="F230" s="465"/>
      <c r="G230" s="465"/>
      <c r="H230" s="465"/>
      <c r="I230" s="465"/>
      <c r="J230" s="465"/>
      <c r="K230" s="465"/>
      <c r="L230" s="465"/>
      <c r="M230" s="465"/>
      <c r="N230" s="465"/>
      <c r="O230" s="465"/>
      <c r="P230" s="465"/>
      <c r="Q230" s="465"/>
      <c r="R230" s="465"/>
      <c r="S230" s="465"/>
      <c r="T230" s="465"/>
      <c r="U230" s="465"/>
      <c r="V230" s="465"/>
      <c r="W230" s="465"/>
      <c r="X230" s="466"/>
      <c r="Y230" s="467"/>
      <c r="Z230" s="468"/>
      <c r="AA230" s="468"/>
      <c r="AB230" s="468"/>
      <c r="AC230" s="469"/>
      <c r="AD230" s="470"/>
      <c r="AE230" s="476"/>
      <c r="AF230" s="477"/>
      <c r="AG230" s="477"/>
      <c r="AH230" s="477"/>
      <c r="AI230" s="477"/>
      <c r="AJ230" s="477"/>
      <c r="AK230" s="477"/>
      <c r="AL230" s="477"/>
      <c r="AM230" s="478"/>
      <c r="AN230" s="464"/>
      <c r="AO230" s="465"/>
      <c r="AP230" s="465"/>
      <c r="AQ230" s="465"/>
      <c r="AR230" s="448"/>
      <c r="AS230" s="474"/>
      <c r="AT230" s="475"/>
      <c r="AU230" s="475"/>
      <c r="AV230" s="475"/>
      <c r="AW230" s="479"/>
      <c r="AX230" s="479"/>
      <c r="AY230" s="479"/>
      <c r="AZ230" s="479"/>
      <c r="BA230" s="479"/>
      <c r="BB230" s="479"/>
      <c r="BC230" s="479"/>
      <c r="BD230" s="479"/>
      <c r="BE230" s="480"/>
    </row>
    <row r="231" spans="3:57" ht="12" customHeight="1">
      <c r="C231" s="63"/>
      <c r="D231" s="64"/>
      <c r="E231" s="456"/>
      <c r="F231" s="457"/>
      <c r="G231" s="457"/>
      <c r="H231" s="457"/>
      <c r="I231" s="457"/>
      <c r="J231" s="457"/>
      <c r="K231" s="457"/>
      <c r="L231" s="457"/>
      <c r="M231" s="457"/>
      <c r="N231" s="457"/>
      <c r="O231" s="457"/>
      <c r="P231" s="457"/>
      <c r="Q231" s="457"/>
      <c r="R231" s="457"/>
      <c r="S231" s="457"/>
      <c r="T231" s="457"/>
      <c r="U231" s="457"/>
      <c r="V231" s="457"/>
      <c r="W231" s="457"/>
      <c r="X231" s="458"/>
      <c r="Y231" s="459"/>
      <c r="Z231" s="460"/>
      <c r="AA231" s="460"/>
      <c r="AB231" s="460"/>
      <c r="AC231" s="461"/>
      <c r="AD231" s="462"/>
      <c r="AE231" s="463"/>
      <c r="AF231" s="441"/>
      <c r="AG231" s="441"/>
      <c r="AH231" s="441"/>
      <c r="AI231" s="441">
        <f t="shared" ref="AI231" si="192">ROUND(Y231*AE231,0)</f>
        <v>0</v>
      </c>
      <c r="AJ231" s="441"/>
      <c r="AK231" s="441"/>
      <c r="AL231" s="441"/>
      <c r="AM231" s="442"/>
      <c r="AN231" s="456"/>
      <c r="AO231" s="457"/>
      <c r="AP231" s="457"/>
      <c r="AQ231" s="457"/>
      <c r="AR231" s="471"/>
      <c r="AS231" s="472"/>
      <c r="AT231" s="473"/>
      <c r="AU231" s="473"/>
      <c r="AV231" s="473"/>
      <c r="AW231" s="443"/>
      <c r="AX231" s="443"/>
      <c r="AY231" s="443"/>
      <c r="AZ231" s="443"/>
      <c r="BA231" s="443">
        <f t="shared" ref="BA231" si="193">ROUND(AS231*AW231,0)</f>
        <v>0</v>
      </c>
      <c r="BB231" s="443"/>
      <c r="BC231" s="443"/>
      <c r="BD231" s="443"/>
      <c r="BE231" s="444"/>
    </row>
    <row r="232" spans="3:57" ht="12" customHeight="1">
      <c r="C232" s="65"/>
      <c r="D232" s="62"/>
      <c r="E232" s="464"/>
      <c r="F232" s="465"/>
      <c r="G232" s="465"/>
      <c r="H232" s="465"/>
      <c r="I232" s="465"/>
      <c r="J232" s="465"/>
      <c r="K232" s="465"/>
      <c r="L232" s="465"/>
      <c r="M232" s="465"/>
      <c r="N232" s="465"/>
      <c r="O232" s="465"/>
      <c r="P232" s="465"/>
      <c r="Q232" s="465"/>
      <c r="R232" s="465"/>
      <c r="S232" s="465"/>
      <c r="T232" s="465"/>
      <c r="U232" s="465"/>
      <c r="V232" s="465"/>
      <c r="W232" s="465"/>
      <c r="X232" s="466"/>
      <c r="Y232" s="467"/>
      <c r="Z232" s="468"/>
      <c r="AA232" s="468"/>
      <c r="AB232" s="468"/>
      <c r="AC232" s="469"/>
      <c r="AD232" s="470"/>
      <c r="AE232" s="476"/>
      <c r="AF232" s="477"/>
      <c r="AG232" s="477"/>
      <c r="AH232" s="477"/>
      <c r="AI232" s="477"/>
      <c r="AJ232" s="477"/>
      <c r="AK232" s="477"/>
      <c r="AL232" s="477"/>
      <c r="AM232" s="478"/>
      <c r="AN232" s="464"/>
      <c r="AO232" s="465"/>
      <c r="AP232" s="465"/>
      <c r="AQ232" s="465"/>
      <c r="AR232" s="448"/>
      <c r="AS232" s="474"/>
      <c r="AT232" s="475"/>
      <c r="AU232" s="475"/>
      <c r="AV232" s="475"/>
      <c r="AW232" s="479"/>
      <c r="AX232" s="479"/>
      <c r="AY232" s="479"/>
      <c r="AZ232" s="479"/>
      <c r="BA232" s="479"/>
      <c r="BB232" s="479"/>
      <c r="BC232" s="479"/>
      <c r="BD232" s="479"/>
      <c r="BE232" s="480"/>
    </row>
    <row r="233" spans="3:57" ht="12" customHeight="1">
      <c r="C233" s="63"/>
      <c r="D233" s="64"/>
      <c r="E233" s="456"/>
      <c r="F233" s="457"/>
      <c r="G233" s="457"/>
      <c r="H233" s="457"/>
      <c r="I233" s="457"/>
      <c r="J233" s="457"/>
      <c r="K233" s="457"/>
      <c r="L233" s="457"/>
      <c r="M233" s="457"/>
      <c r="N233" s="457"/>
      <c r="O233" s="457"/>
      <c r="P233" s="457"/>
      <c r="Q233" s="457"/>
      <c r="R233" s="457"/>
      <c r="S233" s="457"/>
      <c r="T233" s="457"/>
      <c r="U233" s="457"/>
      <c r="V233" s="457"/>
      <c r="W233" s="457"/>
      <c r="X233" s="458"/>
      <c r="Y233" s="459"/>
      <c r="Z233" s="460"/>
      <c r="AA233" s="460"/>
      <c r="AB233" s="460"/>
      <c r="AC233" s="461"/>
      <c r="AD233" s="462"/>
      <c r="AE233" s="463"/>
      <c r="AF233" s="441"/>
      <c r="AG233" s="441"/>
      <c r="AH233" s="441"/>
      <c r="AI233" s="441">
        <f t="shared" ref="AI233" si="194">ROUND(Y233*AE233,0)</f>
        <v>0</v>
      </c>
      <c r="AJ233" s="441"/>
      <c r="AK233" s="441"/>
      <c r="AL233" s="441"/>
      <c r="AM233" s="442"/>
      <c r="AN233" s="456"/>
      <c r="AO233" s="457"/>
      <c r="AP233" s="457"/>
      <c r="AQ233" s="457"/>
      <c r="AR233" s="471"/>
      <c r="AS233" s="472"/>
      <c r="AT233" s="473"/>
      <c r="AU233" s="473"/>
      <c r="AV233" s="473"/>
      <c r="AW233" s="443"/>
      <c r="AX233" s="443"/>
      <c r="AY233" s="443"/>
      <c r="AZ233" s="443"/>
      <c r="BA233" s="443">
        <f t="shared" ref="BA233" si="195">ROUND(AS233*AW233,0)</f>
        <v>0</v>
      </c>
      <c r="BB233" s="443"/>
      <c r="BC233" s="443"/>
      <c r="BD233" s="443"/>
      <c r="BE233" s="444"/>
    </row>
    <row r="234" spans="3:57" ht="12" customHeight="1">
      <c r="C234" s="65"/>
      <c r="D234" s="62"/>
      <c r="E234" s="464"/>
      <c r="F234" s="465"/>
      <c r="G234" s="465"/>
      <c r="H234" s="465"/>
      <c r="I234" s="465"/>
      <c r="J234" s="465"/>
      <c r="K234" s="465"/>
      <c r="L234" s="465"/>
      <c r="M234" s="465"/>
      <c r="N234" s="465"/>
      <c r="O234" s="465"/>
      <c r="P234" s="465"/>
      <c r="Q234" s="465"/>
      <c r="R234" s="465"/>
      <c r="S234" s="465"/>
      <c r="T234" s="465"/>
      <c r="U234" s="465"/>
      <c r="V234" s="465"/>
      <c r="W234" s="465"/>
      <c r="X234" s="466"/>
      <c r="Y234" s="467"/>
      <c r="Z234" s="468"/>
      <c r="AA234" s="468"/>
      <c r="AB234" s="468"/>
      <c r="AC234" s="469"/>
      <c r="AD234" s="470"/>
      <c r="AE234" s="476"/>
      <c r="AF234" s="477"/>
      <c r="AG234" s="477"/>
      <c r="AH234" s="477"/>
      <c r="AI234" s="477"/>
      <c r="AJ234" s="477"/>
      <c r="AK234" s="477"/>
      <c r="AL234" s="477"/>
      <c r="AM234" s="478"/>
      <c r="AN234" s="464"/>
      <c r="AO234" s="465"/>
      <c r="AP234" s="465"/>
      <c r="AQ234" s="465"/>
      <c r="AR234" s="448"/>
      <c r="AS234" s="474"/>
      <c r="AT234" s="475"/>
      <c r="AU234" s="475"/>
      <c r="AV234" s="475"/>
      <c r="AW234" s="479"/>
      <c r="AX234" s="479"/>
      <c r="AY234" s="479"/>
      <c r="AZ234" s="479"/>
      <c r="BA234" s="479"/>
      <c r="BB234" s="479"/>
      <c r="BC234" s="479"/>
      <c r="BD234" s="479"/>
      <c r="BE234" s="480"/>
    </row>
    <row r="235" spans="3:57" ht="12" customHeight="1">
      <c r="C235" s="63"/>
      <c r="D235" s="64"/>
      <c r="E235" s="456"/>
      <c r="F235" s="457"/>
      <c r="G235" s="457"/>
      <c r="H235" s="457"/>
      <c r="I235" s="457"/>
      <c r="J235" s="457"/>
      <c r="K235" s="457"/>
      <c r="L235" s="457"/>
      <c r="M235" s="457"/>
      <c r="N235" s="457"/>
      <c r="O235" s="457"/>
      <c r="P235" s="457"/>
      <c r="Q235" s="457"/>
      <c r="R235" s="457"/>
      <c r="S235" s="457"/>
      <c r="T235" s="457"/>
      <c r="U235" s="457"/>
      <c r="V235" s="457"/>
      <c r="W235" s="457"/>
      <c r="X235" s="458"/>
      <c r="Y235" s="459"/>
      <c r="Z235" s="460"/>
      <c r="AA235" s="460"/>
      <c r="AB235" s="460"/>
      <c r="AC235" s="461"/>
      <c r="AD235" s="462"/>
      <c r="AE235" s="463"/>
      <c r="AF235" s="441"/>
      <c r="AG235" s="441"/>
      <c r="AH235" s="441"/>
      <c r="AI235" s="441">
        <f t="shared" ref="AI235" si="196">ROUND(Y235*AE235,0)</f>
        <v>0</v>
      </c>
      <c r="AJ235" s="441"/>
      <c r="AK235" s="441"/>
      <c r="AL235" s="441"/>
      <c r="AM235" s="442"/>
      <c r="AN235" s="456"/>
      <c r="AO235" s="457"/>
      <c r="AP235" s="457"/>
      <c r="AQ235" s="457"/>
      <c r="AR235" s="471"/>
      <c r="AS235" s="472"/>
      <c r="AT235" s="473"/>
      <c r="AU235" s="473"/>
      <c r="AV235" s="473"/>
      <c r="AW235" s="443"/>
      <c r="AX235" s="443"/>
      <c r="AY235" s="443"/>
      <c r="AZ235" s="443"/>
      <c r="BA235" s="443">
        <f t="shared" ref="BA235" si="197">ROUND(AS235*AW235,0)</f>
        <v>0</v>
      </c>
      <c r="BB235" s="443"/>
      <c r="BC235" s="443"/>
      <c r="BD235" s="443"/>
      <c r="BE235" s="444"/>
    </row>
    <row r="236" spans="3:57" ht="12" customHeight="1">
      <c r="C236" s="65"/>
      <c r="D236" s="62"/>
      <c r="E236" s="464"/>
      <c r="F236" s="465"/>
      <c r="G236" s="465"/>
      <c r="H236" s="465"/>
      <c r="I236" s="465"/>
      <c r="J236" s="465"/>
      <c r="K236" s="465"/>
      <c r="L236" s="465"/>
      <c r="M236" s="465"/>
      <c r="N236" s="465"/>
      <c r="O236" s="465"/>
      <c r="P236" s="465"/>
      <c r="Q236" s="465"/>
      <c r="R236" s="465"/>
      <c r="S236" s="465"/>
      <c r="T236" s="465"/>
      <c r="U236" s="465"/>
      <c r="V236" s="465"/>
      <c r="W236" s="465"/>
      <c r="X236" s="466"/>
      <c r="Y236" s="467"/>
      <c r="Z236" s="468"/>
      <c r="AA236" s="468"/>
      <c r="AB236" s="468"/>
      <c r="AC236" s="469"/>
      <c r="AD236" s="470"/>
      <c r="AE236" s="476"/>
      <c r="AF236" s="477"/>
      <c r="AG236" s="477"/>
      <c r="AH236" s="477"/>
      <c r="AI236" s="477"/>
      <c r="AJ236" s="477"/>
      <c r="AK236" s="477"/>
      <c r="AL236" s="477"/>
      <c r="AM236" s="478"/>
      <c r="AN236" s="464"/>
      <c r="AO236" s="465"/>
      <c r="AP236" s="465"/>
      <c r="AQ236" s="465"/>
      <c r="AR236" s="448"/>
      <c r="AS236" s="474"/>
      <c r="AT236" s="475"/>
      <c r="AU236" s="475"/>
      <c r="AV236" s="475"/>
      <c r="AW236" s="479"/>
      <c r="AX236" s="479"/>
      <c r="AY236" s="479"/>
      <c r="AZ236" s="479"/>
      <c r="BA236" s="479"/>
      <c r="BB236" s="479"/>
      <c r="BC236" s="479"/>
      <c r="BD236" s="479"/>
      <c r="BE236" s="480"/>
    </row>
    <row r="237" spans="3:57" ht="12" customHeight="1">
      <c r="C237" s="63"/>
      <c r="D237" s="64"/>
      <c r="E237" s="456"/>
      <c r="F237" s="457"/>
      <c r="G237" s="457"/>
      <c r="H237" s="457"/>
      <c r="I237" s="457"/>
      <c r="J237" s="457"/>
      <c r="K237" s="457"/>
      <c r="L237" s="457"/>
      <c r="M237" s="457"/>
      <c r="N237" s="457"/>
      <c r="O237" s="457"/>
      <c r="P237" s="457"/>
      <c r="Q237" s="457"/>
      <c r="R237" s="457"/>
      <c r="S237" s="457"/>
      <c r="T237" s="457"/>
      <c r="U237" s="457"/>
      <c r="V237" s="457"/>
      <c r="W237" s="457"/>
      <c r="X237" s="458"/>
      <c r="Y237" s="459"/>
      <c r="Z237" s="460"/>
      <c r="AA237" s="460"/>
      <c r="AB237" s="460"/>
      <c r="AC237" s="461"/>
      <c r="AD237" s="462"/>
      <c r="AE237" s="463"/>
      <c r="AF237" s="441"/>
      <c r="AG237" s="441"/>
      <c r="AH237" s="441"/>
      <c r="AI237" s="441">
        <f t="shared" ref="AI237" si="198">ROUND(Y237*AE237,0)</f>
        <v>0</v>
      </c>
      <c r="AJ237" s="441"/>
      <c r="AK237" s="441"/>
      <c r="AL237" s="441"/>
      <c r="AM237" s="442"/>
      <c r="AN237" s="456"/>
      <c r="AO237" s="457"/>
      <c r="AP237" s="457"/>
      <c r="AQ237" s="457"/>
      <c r="AR237" s="471"/>
      <c r="AS237" s="472"/>
      <c r="AT237" s="473"/>
      <c r="AU237" s="473"/>
      <c r="AV237" s="473"/>
      <c r="AW237" s="443"/>
      <c r="AX237" s="443"/>
      <c r="AY237" s="443"/>
      <c r="AZ237" s="443"/>
      <c r="BA237" s="443">
        <f t="shared" ref="BA237" si="199">ROUND(AS237*AW237,0)</f>
        <v>0</v>
      </c>
      <c r="BB237" s="443"/>
      <c r="BC237" s="443"/>
      <c r="BD237" s="443"/>
      <c r="BE237" s="444"/>
    </row>
    <row r="238" spans="3:57" ht="12" customHeight="1">
      <c r="C238" s="65"/>
      <c r="D238" s="62"/>
      <c r="E238" s="464"/>
      <c r="F238" s="465"/>
      <c r="G238" s="465"/>
      <c r="H238" s="465"/>
      <c r="I238" s="465"/>
      <c r="J238" s="465"/>
      <c r="K238" s="465"/>
      <c r="L238" s="465"/>
      <c r="M238" s="465"/>
      <c r="N238" s="465"/>
      <c r="O238" s="465"/>
      <c r="P238" s="465"/>
      <c r="Q238" s="465"/>
      <c r="R238" s="465"/>
      <c r="S238" s="465"/>
      <c r="T238" s="465"/>
      <c r="U238" s="465"/>
      <c r="V238" s="465"/>
      <c r="W238" s="465"/>
      <c r="X238" s="466"/>
      <c r="Y238" s="467"/>
      <c r="Z238" s="468"/>
      <c r="AA238" s="468"/>
      <c r="AB238" s="468"/>
      <c r="AC238" s="469"/>
      <c r="AD238" s="470"/>
      <c r="AE238" s="476"/>
      <c r="AF238" s="477"/>
      <c r="AG238" s="477"/>
      <c r="AH238" s="477"/>
      <c r="AI238" s="477"/>
      <c r="AJ238" s="477"/>
      <c r="AK238" s="477"/>
      <c r="AL238" s="477"/>
      <c r="AM238" s="478"/>
      <c r="AN238" s="464"/>
      <c r="AO238" s="465"/>
      <c r="AP238" s="465"/>
      <c r="AQ238" s="465"/>
      <c r="AR238" s="448"/>
      <c r="AS238" s="474"/>
      <c r="AT238" s="475"/>
      <c r="AU238" s="475"/>
      <c r="AV238" s="475"/>
      <c r="AW238" s="479"/>
      <c r="AX238" s="479"/>
      <c r="AY238" s="479"/>
      <c r="AZ238" s="479"/>
      <c r="BA238" s="479"/>
      <c r="BB238" s="479"/>
      <c r="BC238" s="479"/>
      <c r="BD238" s="479"/>
      <c r="BE238" s="480"/>
    </row>
    <row r="239" spans="3:57" ht="12" customHeight="1">
      <c r="C239" s="63"/>
      <c r="D239" s="64"/>
      <c r="E239" s="456"/>
      <c r="F239" s="457"/>
      <c r="G239" s="457"/>
      <c r="H239" s="457"/>
      <c r="I239" s="457"/>
      <c r="J239" s="457"/>
      <c r="K239" s="457"/>
      <c r="L239" s="457"/>
      <c r="M239" s="457"/>
      <c r="N239" s="457"/>
      <c r="O239" s="457"/>
      <c r="P239" s="457"/>
      <c r="Q239" s="457"/>
      <c r="R239" s="457"/>
      <c r="S239" s="457"/>
      <c r="T239" s="457"/>
      <c r="U239" s="457"/>
      <c r="V239" s="457"/>
      <c r="W239" s="457"/>
      <c r="X239" s="458"/>
      <c r="Y239" s="459"/>
      <c r="Z239" s="460"/>
      <c r="AA239" s="460"/>
      <c r="AB239" s="460"/>
      <c r="AC239" s="461"/>
      <c r="AD239" s="462"/>
      <c r="AE239" s="463"/>
      <c r="AF239" s="441"/>
      <c r="AG239" s="441"/>
      <c r="AH239" s="441"/>
      <c r="AI239" s="441">
        <f t="shared" ref="AI239" si="200">ROUND(Y239*AE239,0)</f>
        <v>0</v>
      </c>
      <c r="AJ239" s="441"/>
      <c r="AK239" s="441"/>
      <c r="AL239" s="441"/>
      <c r="AM239" s="442"/>
      <c r="AN239" s="456"/>
      <c r="AO239" s="457"/>
      <c r="AP239" s="457"/>
      <c r="AQ239" s="457"/>
      <c r="AR239" s="471"/>
      <c r="AS239" s="472"/>
      <c r="AT239" s="473"/>
      <c r="AU239" s="473"/>
      <c r="AV239" s="473"/>
      <c r="AW239" s="443"/>
      <c r="AX239" s="443"/>
      <c r="AY239" s="443"/>
      <c r="AZ239" s="443"/>
      <c r="BA239" s="443">
        <f t="shared" ref="BA239" si="201">ROUND(AS239*AW239,0)</f>
        <v>0</v>
      </c>
      <c r="BB239" s="443"/>
      <c r="BC239" s="443"/>
      <c r="BD239" s="443"/>
      <c r="BE239" s="444"/>
    </row>
    <row r="240" spans="3:57" ht="12" customHeight="1">
      <c r="C240" s="65"/>
      <c r="D240" s="62"/>
      <c r="E240" s="464"/>
      <c r="F240" s="465"/>
      <c r="G240" s="465"/>
      <c r="H240" s="465"/>
      <c r="I240" s="465"/>
      <c r="J240" s="465"/>
      <c r="K240" s="465"/>
      <c r="L240" s="465"/>
      <c r="M240" s="465"/>
      <c r="N240" s="465"/>
      <c r="O240" s="465"/>
      <c r="P240" s="465"/>
      <c r="Q240" s="465"/>
      <c r="R240" s="465"/>
      <c r="S240" s="465"/>
      <c r="T240" s="465"/>
      <c r="U240" s="465"/>
      <c r="V240" s="465"/>
      <c r="W240" s="465"/>
      <c r="X240" s="466"/>
      <c r="Y240" s="467"/>
      <c r="Z240" s="468"/>
      <c r="AA240" s="468"/>
      <c r="AB240" s="468"/>
      <c r="AC240" s="469"/>
      <c r="AD240" s="470"/>
      <c r="AE240" s="476"/>
      <c r="AF240" s="477"/>
      <c r="AG240" s="477"/>
      <c r="AH240" s="477"/>
      <c r="AI240" s="477"/>
      <c r="AJ240" s="477"/>
      <c r="AK240" s="477"/>
      <c r="AL240" s="477"/>
      <c r="AM240" s="478"/>
      <c r="AN240" s="464"/>
      <c r="AO240" s="465"/>
      <c r="AP240" s="465"/>
      <c r="AQ240" s="465"/>
      <c r="AR240" s="448"/>
      <c r="AS240" s="474"/>
      <c r="AT240" s="475"/>
      <c r="AU240" s="475"/>
      <c r="AV240" s="475"/>
      <c r="AW240" s="479"/>
      <c r="AX240" s="479"/>
      <c r="AY240" s="479"/>
      <c r="AZ240" s="479"/>
      <c r="BA240" s="479"/>
      <c r="BB240" s="479"/>
      <c r="BC240" s="479"/>
      <c r="BD240" s="479"/>
      <c r="BE240" s="480"/>
    </row>
    <row r="241" spans="3:57" ht="12" customHeight="1">
      <c r="C241" s="63"/>
      <c r="D241" s="64"/>
      <c r="E241" s="456"/>
      <c r="F241" s="457"/>
      <c r="G241" s="457"/>
      <c r="H241" s="457"/>
      <c r="I241" s="457"/>
      <c r="J241" s="457"/>
      <c r="K241" s="457"/>
      <c r="L241" s="457"/>
      <c r="M241" s="457"/>
      <c r="N241" s="457"/>
      <c r="O241" s="457"/>
      <c r="P241" s="457"/>
      <c r="Q241" s="457"/>
      <c r="R241" s="457"/>
      <c r="S241" s="457"/>
      <c r="T241" s="457"/>
      <c r="U241" s="457"/>
      <c r="V241" s="457"/>
      <c r="W241" s="457"/>
      <c r="X241" s="458"/>
      <c r="Y241" s="459"/>
      <c r="Z241" s="460"/>
      <c r="AA241" s="460"/>
      <c r="AB241" s="460"/>
      <c r="AC241" s="461"/>
      <c r="AD241" s="462"/>
      <c r="AE241" s="463"/>
      <c r="AF241" s="441"/>
      <c r="AG241" s="441"/>
      <c r="AH241" s="441"/>
      <c r="AI241" s="441">
        <f t="shared" ref="AI241" si="202">ROUND(Y241*AE241,0)</f>
        <v>0</v>
      </c>
      <c r="AJ241" s="441"/>
      <c r="AK241" s="441"/>
      <c r="AL241" s="441"/>
      <c r="AM241" s="442"/>
      <c r="AN241" s="456"/>
      <c r="AO241" s="457"/>
      <c r="AP241" s="457"/>
      <c r="AQ241" s="457"/>
      <c r="AR241" s="471"/>
      <c r="AS241" s="472"/>
      <c r="AT241" s="473"/>
      <c r="AU241" s="473"/>
      <c r="AV241" s="473"/>
      <c r="AW241" s="443"/>
      <c r="AX241" s="443"/>
      <c r="AY241" s="443"/>
      <c r="AZ241" s="443"/>
      <c r="BA241" s="443">
        <f t="shared" ref="BA241" si="203">ROUND(AS241*AW241,0)</f>
        <v>0</v>
      </c>
      <c r="BB241" s="443"/>
      <c r="BC241" s="443"/>
      <c r="BD241" s="443"/>
      <c r="BE241" s="444"/>
    </row>
    <row r="242" spans="3:57" ht="12" customHeight="1">
      <c r="C242" s="65"/>
      <c r="D242" s="62"/>
      <c r="E242" s="464"/>
      <c r="F242" s="465"/>
      <c r="G242" s="465"/>
      <c r="H242" s="465"/>
      <c r="I242" s="465"/>
      <c r="J242" s="465"/>
      <c r="K242" s="465"/>
      <c r="L242" s="465"/>
      <c r="M242" s="465"/>
      <c r="N242" s="465"/>
      <c r="O242" s="465"/>
      <c r="P242" s="465"/>
      <c r="Q242" s="465"/>
      <c r="R242" s="465"/>
      <c r="S242" s="465"/>
      <c r="T242" s="465"/>
      <c r="U242" s="465"/>
      <c r="V242" s="465"/>
      <c r="W242" s="465"/>
      <c r="X242" s="466"/>
      <c r="Y242" s="467"/>
      <c r="Z242" s="468"/>
      <c r="AA242" s="468"/>
      <c r="AB242" s="468"/>
      <c r="AC242" s="469"/>
      <c r="AD242" s="470"/>
      <c r="AE242" s="476"/>
      <c r="AF242" s="477"/>
      <c r="AG242" s="477"/>
      <c r="AH242" s="477"/>
      <c r="AI242" s="477"/>
      <c r="AJ242" s="477"/>
      <c r="AK242" s="477"/>
      <c r="AL242" s="477"/>
      <c r="AM242" s="478"/>
      <c r="AN242" s="464"/>
      <c r="AO242" s="465"/>
      <c r="AP242" s="465"/>
      <c r="AQ242" s="465"/>
      <c r="AR242" s="448"/>
      <c r="AS242" s="474"/>
      <c r="AT242" s="475"/>
      <c r="AU242" s="475"/>
      <c r="AV242" s="475"/>
      <c r="AW242" s="479"/>
      <c r="AX242" s="479"/>
      <c r="AY242" s="479"/>
      <c r="AZ242" s="479"/>
      <c r="BA242" s="479"/>
      <c r="BB242" s="479"/>
      <c r="BC242" s="479"/>
      <c r="BD242" s="479"/>
      <c r="BE242" s="480"/>
    </row>
    <row r="243" spans="3:57" ht="12" customHeight="1">
      <c r="C243" s="63"/>
      <c r="D243" s="64"/>
      <c r="E243" s="456"/>
      <c r="F243" s="457"/>
      <c r="G243" s="457"/>
      <c r="H243" s="457"/>
      <c r="I243" s="457"/>
      <c r="J243" s="457"/>
      <c r="K243" s="457"/>
      <c r="L243" s="457"/>
      <c r="M243" s="457"/>
      <c r="N243" s="457"/>
      <c r="O243" s="457"/>
      <c r="P243" s="457"/>
      <c r="Q243" s="457"/>
      <c r="R243" s="457"/>
      <c r="S243" s="457"/>
      <c r="T243" s="457"/>
      <c r="U243" s="457"/>
      <c r="V243" s="457"/>
      <c r="W243" s="457"/>
      <c r="X243" s="458"/>
      <c r="Y243" s="459"/>
      <c r="Z243" s="460"/>
      <c r="AA243" s="460"/>
      <c r="AB243" s="460"/>
      <c r="AC243" s="461"/>
      <c r="AD243" s="462"/>
      <c r="AE243" s="463"/>
      <c r="AF243" s="441"/>
      <c r="AG243" s="441"/>
      <c r="AH243" s="441"/>
      <c r="AI243" s="441">
        <f t="shared" ref="AI243" si="204">ROUND(Y243*AE243,0)</f>
        <v>0</v>
      </c>
      <c r="AJ243" s="441"/>
      <c r="AK243" s="441"/>
      <c r="AL243" s="441"/>
      <c r="AM243" s="442"/>
      <c r="AN243" s="456"/>
      <c r="AO243" s="457"/>
      <c r="AP243" s="457"/>
      <c r="AQ243" s="457"/>
      <c r="AR243" s="471"/>
      <c r="AS243" s="472"/>
      <c r="AT243" s="473"/>
      <c r="AU243" s="473"/>
      <c r="AV243" s="473"/>
      <c r="AW243" s="443"/>
      <c r="AX243" s="443"/>
      <c r="AY243" s="443"/>
      <c r="AZ243" s="443"/>
      <c r="BA243" s="443">
        <f t="shared" ref="BA243" si="205">ROUND(AS243*AW243,0)</f>
        <v>0</v>
      </c>
      <c r="BB243" s="443"/>
      <c r="BC243" s="443"/>
      <c r="BD243" s="443"/>
      <c r="BE243" s="444"/>
    </row>
    <row r="244" spans="3:57" ht="12" customHeight="1">
      <c r="C244" s="65"/>
      <c r="D244" s="62"/>
      <c r="E244" s="464"/>
      <c r="F244" s="465"/>
      <c r="G244" s="465"/>
      <c r="H244" s="465"/>
      <c r="I244" s="465"/>
      <c r="J244" s="465"/>
      <c r="K244" s="465"/>
      <c r="L244" s="465"/>
      <c r="M244" s="465"/>
      <c r="N244" s="465"/>
      <c r="O244" s="465"/>
      <c r="P244" s="465"/>
      <c r="Q244" s="465"/>
      <c r="R244" s="465"/>
      <c r="S244" s="465"/>
      <c r="T244" s="465"/>
      <c r="U244" s="465"/>
      <c r="V244" s="465"/>
      <c r="W244" s="465"/>
      <c r="X244" s="466"/>
      <c r="Y244" s="467"/>
      <c r="Z244" s="468"/>
      <c r="AA244" s="468"/>
      <c r="AB244" s="468"/>
      <c r="AC244" s="469"/>
      <c r="AD244" s="470"/>
      <c r="AE244" s="476"/>
      <c r="AF244" s="477"/>
      <c r="AG244" s="477"/>
      <c r="AH244" s="477"/>
      <c r="AI244" s="477"/>
      <c r="AJ244" s="477"/>
      <c r="AK244" s="477"/>
      <c r="AL244" s="477"/>
      <c r="AM244" s="478"/>
      <c r="AN244" s="464"/>
      <c r="AO244" s="465"/>
      <c r="AP244" s="465"/>
      <c r="AQ244" s="465"/>
      <c r="AR244" s="448"/>
      <c r="AS244" s="474"/>
      <c r="AT244" s="475"/>
      <c r="AU244" s="475"/>
      <c r="AV244" s="475"/>
      <c r="AW244" s="479"/>
      <c r="AX244" s="479"/>
      <c r="AY244" s="479"/>
      <c r="AZ244" s="479"/>
      <c r="BA244" s="479"/>
      <c r="BB244" s="479"/>
      <c r="BC244" s="479"/>
      <c r="BD244" s="479"/>
      <c r="BE244" s="480"/>
    </row>
    <row r="245" spans="3:57" ht="12" customHeight="1">
      <c r="C245" s="63"/>
      <c r="D245" s="64"/>
      <c r="E245" s="456"/>
      <c r="F245" s="457"/>
      <c r="G245" s="457"/>
      <c r="H245" s="457"/>
      <c r="I245" s="457"/>
      <c r="J245" s="457"/>
      <c r="K245" s="457"/>
      <c r="L245" s="457"/>
      <c r="M245" s="457"/>
      <c r="N245" s="457"/>
      <c r="O245" s="457"/>
      <c r="P245" s="457"/>
      <c r="Q245" s="457"/>
      <c r="R245" s="457"/>
      <c r="S245" s="457"/>
      <c r="T245" s="457"/>
      <c r="U245" s="457"/>
      <c r="V245" s="457"/>
      <c r="W245" s="457"/>
      <c r="X245" s="458"/>
      <c r="Y245" s="459"/>
      <c r="Z245" s="460"/>
      <c r="AA245" s="460"/>
      <c r="AB245" s="460"/>
      <c r="AC245" s="461"/>
      <c r="AD245" s="462"/>
      <c r="AE245" s="463"/>
      <c r="AF245" s="441"/>
      <c r="AG245" s="441"/>
      <c r="AH245" s="441"/>
      <c r="AI245" s="441">
        <f t="shared" ref="AI245" si="206">ROUND(Y245*AE245,0)</f>
        <v>0</v>
      </c>
      <c r="AJ245" s="441"/>
      <c r="AK245" s="441"/>
      <c r="AL245" s="441"/>
      <c r="AM245" s="442"/>
      <c r="AN245" s="456"/>
      <c r="AO245" s="457"/>
      <c r="AP245" s="457"/>
      <c r="AQ245" s="457"/>
      <c r="AR245" s="471"/>
      <c r="AS245" s="472"/>
      <c r="AT245" s="473"/>
      <c r="AU245" s="473"/>
      <c r="AV245" s="473"/>
      <c r="AW245" s="443"/>
      <c r="AX245" s="443"/>
      <c r="AY245" s="443"/>
      <c r="AZ245" s="443"/>
      <c r="BA245" s="443">
        <f t="shared" ref="BA245" si="207">ROUND(AS245*AW245,0)</f>
        <v>0</v>
      </c>
      <c r="BB245" s="443"/>
      <c r="BC245" s="443"/>
      <c r="BD245" s="443"/>
      <c r="BE245" s="444"/>
    </row>
    <row r="246" spans="3:57" ht="12" customHeight="1">
      <c r="C246" s="65"/>
      <c r="D246" s="62"/>
      <c r="E246" s="464"/>
      <c r="F246" s="465"/>
      <c r="G246" s="465"/>
      <c r="H246" s="465"/>
      <c r="I246" s="465"/>
      <c r="J246" s="465"/>
      <c r="K246" s="465"/>
      <c r="L246" s="465"/>
      <c r="M246" s="465"/>
      <c r="N246" s="465"/>
      <c r="O246" s="465"/>
      <c r="P246" s="465"/>
      <c r="Q246" s="465"/>
      <c r="R246" s="465"/>
      <c r="S246" s="465"/>
      <c r="T246" s="465"/>
      <c r="U246" s="465"/>
      <c r="V246" s="465"/>
      <c r="W246" s="465"/>
      <c r="X246" s="466"/>
      <c r="Y246" s="467"/>
      <c r="Z246" s="468"/>
      <c r="AA246" s="468"/>
      <c r="AB246" s="468"/>
      <c r="AC246" s="469"/>
      <c r="AD246" s="470"/>
      <c r="AE246" s="476"/>
      <c r="AF246" s="477"/>
      <c r="AG246" s="477"/>
      <c r="AH246" s="477"/>
      <c r="AI246" s="477"/>
      <c r="AJ246" s="477"/>
      <c r="AK246" s="477"/>
      <c r="AL246" s="477"/>
      <c r="AM246" s="478"/>
      <c r="AN246" s="464"/>
      <c r="AO246" s="465"/>
      <c r="AP246" s="465"/>
      <c r="AQ246" s="465"/>
      <c r="AR246" s="448"/>
      <c r="AS246" s="474"/>
      <c r="AT246" s="475"/>
      <c r="AU246" s="475"/>
      <c r="AV246" s="475"/>
      <c r="AW246" s="479"/>
      <c r="AX246" s="479"/>
      <c r="AY246" s="479"/>
      <c r="AZ246" s="479"/>
      <c r="BA246" s="479"/>
      <c r="BB246" s="479"/>
      <c r="BC246" s="479"/>
      <c r="BD246" s="479"/>
      <c r="BE246" s="480"/>
    </row>
    <row r="247" spans="3:57" ht="12" customHeight="1">
      <c r="C247" s="63"/>
      <c r="D247" s="64"/>
      <c r="E247" s="456"/>
      <c r="F247" s="457"/>
      <c r="G247" s="457"/>
      <c r="H247" s="457"/>
      <c r="I247" s="457"/>
      <c r="J247" s="457"/>
      <c r="K247" s="457"/>
      <c r="L247" s="457"/>
      <c r="M247" s="457"/>
      <c r="N247" s="457"/>
      <c r="O247" s="457"/>
      <c r="P247" s="457"/>
      <c r="Q247" s="457"/>
      <c r="R247" s="457"/>
      <c r="S247" s="457"/>
      <c r="T247" s="457"/>
      <c r="U247" s="457"/>
      <c r="V247" s="457"/>
      <c r="W247" s="457"/>
      <c r="X247" s="458"/>
      <c r="Y247" s="459"/>
      <c r="Z247" s="460"/>
      <c r="AA247" s="460"/>
      <c r="AB247" s="460"/>
      <c r="AC247" s="461"/>
      <c r="AD247" s="462"/>
      <c r="AE247" s="463"/>
      <c r="AF247" s="441"/>
      <c r="AG247" s="441"/>
      <c r="AH247" s="441"/>
      <c r="AI247" s="441">
        <f t="shared" ref="AI247" si="208">ROUND(Y247*AE247,0)</f>
        <v>0</v>
      </c>
      <c r="AJ247" s="441"/>
      <c r="AK247" s="441"/>
      <c r="AL247" s="441"/>
      <c r="AM247" s="442"/>
      <c r="AN247" s="456"/>
      <c r="AO247" s="457"/>
      <c r="AP247" s="457"/>
      <c r="AQ247" s="457"/>
      <c r="AR247" s="471"/>
      <c r="AS247" s="472"/>
      <c r="AT247" s="473"/>
      <c r="AU247" s="473"/>
      <c r="AV247" s="473"/>
      <c r="AW247" s="443"/>
      <c r="AX247" s="443"/>
      <c r="AY247" s="443"/>
      <c r="AZ247" s="443"/>
      <c r="BA247" s="443">
        <f t="shared" ref="BA247" si="209">ROUND(AS247*AW247,0)</f>
        <v>0</v>
      </c>
      <c r="BB247" s="443"/>
      <c r="BC247" s="443"/>
      <c r="BD247" s="443"/>
      <c r="BE247" s="444"/>
    </row>
    <row r="248" spans="3:57" ht="12" customHeight="1">
      <c r="C248" s="65"/>
      <c r="D248" s="62"/>
      <c r="E248" s="464"/>
      <c r="F248" s="465"/>
      <c r="G248" s="465"/>
      <c r="H248" s="465"/>
      <c r="I248" s="465"/>
      <c r="J248" s="465"/>
      <c r="K248" s="465"/>
      <c r="L248" s="465"/>
      <c r="M248" s="465"/>
      <c r="N248" s="465"/>
      <c r="O248" s="465"/>
      <c r="P248" s="465"/>
      <c r="Q248" s="465"/>
      <c r="R248" s="465"/>
      <c r="S248" s="465"/>
      <c r="T248" s="465"/>
      <c r="U248" s="465"/>
      <c r="V248" s="465"/>
      <c r="W248" s="465"/>
      <c r="X248" s="466"/>
      <c r="Y248" s="467"/>
      <c r="Z248" s="468"/>
      <c r="AA248" s="468"/>
      <c r="AB248" s="468"/>
      <c r="AC248" s="469"/>
      <c r="AD248" s="470"/>
      <c r="AE248" s="476"/>
      <c r="AF248" s="477"/>
      <c r="AG248" s="477"/>
      <c r="AH248" s="477"/>
      <c r="AI248" s="477"/>
      <c r="AJ248" s="477"/>
      <c r="AK248" s="477"/>
      <c r="AL248" s="477"/>
      <c r="AM248" s="478"/>
      <c r="AN248" s="464"/>
      <c r="AO248" s="465"/>
      <c r="AP248" s="465"/>
      <c r="AQ248" s="465"/>
      <c r="AR248" s="448"/>
      <c r="AS248" s="474"/>
      <c r="AT248" s="475"/>
      <c r="AU248" s="475"/>
      <c r="AV248" s="475"/>
      <c r="AW248" s="479"/>
      <c r="AX248" s="479"/>
      <c r="AY248" s="479"/>
      <c r="AZ248" s="479"/>
      <c r="BA248" s="479"/>
      <c r="BB248" s="479"/>
      <c r="BC248" s="479"/>
      <c r="BD248" s="479"/>
      <c r="BE248" s="480"/>
    </row>
    <row r="249" spans="3:57" ht="12" customHeight="1">
      <c r="C249" s="63"/>
      <c r="D249" s="64"/>
      <c r="E249" s="456"/>
      <c r="F249" s="457"/>
      <c r="G249" s="457"/>
      <c r="H249" s="457"/>
      <c r="I249" s="457"/>
      <c r="J249" s="457"/>
      <c r="K249" s="457"/>
      <c r="L249" s="457"/>
      <c r="M249" s="457"/>
      <c r="N249" s="457"/>
      <c r="O249" s="457"/>
      <c r="P249" s="457"/>
      <c r="Q249" s="457"/>
      <c r="R249" s="457"/>
      <c r="S249" s="457"/>
      <c r="T249" s="457"/>
      <c r="U249" s="457"/>
      <c r="V249" s="457"/>
      <c r="W249" s="457"/>
      <c r="X249" s="458"/>
      <c r="Y249" s="459"/>
      <c r="Z249" s="460"/>
      <c r="AA249" s="460"/>
      <c r="AB249" s="460"/>
      <c r="AC249" s="461"/>
      <c r="AD249" s="462"/>
      <c r="AE249" s="463"/>
      <c r="AF249" s="441"/>
      <c r="AG249" s="441"/>
      <c r="AH249" s="441"/>
      <c r="AI249" s="441">
        <f t="shared" ref="AI249" si="210">ROUND(Y249*AE249,0)</f>
        <v>0</v>
      </c>
      <c r="AJ249" s="441"/>
      <c r="AK249" s="441"/>
      <c r="AL249" s="441"/>
      <c r="AM249" s="442"/>
      <c r="AN249" s="456"/>
      <c r="AO249" s="457"/>
      <c r="AP249" s="457"/>
      <c r="AQ249" s="457"/>
      <c r="AR249" s="471"/>
      <c r="AS249" s="472"/>
      <c r="AT249" s="473"/>
      <c r="AU249" s="473"/>
      <c r="AV249" s="473"/>
      <c r="AW249" s="443"/>
      <c r="AX249" s="443"/>
      <c r="AY249" s="443"/>
      <c r="AZ249" s="443"/>
      <c r="BA249" s="443">
        <f t="shared" ref="BA249" si="211">ROUND(AS249*AW249,0)</f>
        <v>0</v>
      </c>
      <c r="BB249" s="443"/>
      <c r="BC249" s="443"/>
      <c r="BD249" s="443"/>
      <c r="BE249" s="444"/>
    </row>
    <row r="250" spans="3:57" ht="12" customHeight="1">
      <c r="C250" s="65"/>
      <c r="D250" s="62"/>
      <c r="E250" s="464"/>
      <c r="F250" s="465"/>
      <c r="G250" s="465"/>
      <c r="H250" s="465"/>
      <c r="I250" s="465"/>
      <c r="J250" s="465"/>
      <c r="K250" s="465"/>
      <c r="L250" s="465"/>
      <c r="M250" s="465"/>
      <c r="N250" s="465"/>
      <c r="O250" s="465"/>
      <c r="P250" s="465"/>
      <c r="Q250" s="465"/>
      <c r="R250" s="465"/>
      <c r="S250" s="465"/>
      <c r="T250" s="465"/>
      <c r="U250" s="465"/>
      <c r="V250" s="465"/>
      <c r="W250" s="465"/>
      <c r="X250" s="466"/>
      <c r="Y250" s="467"/>
      <c r="Z250" s="468"/>
      <c r="AA250" s="468"/>
      <c r="AB250" s="468"/>
      <c r="AC250" s="469"/>
      <c r="AD250" s="470"/>
      <c r="AE250" s="476"/>
      <c r="AF250" s="477"/>
      <c r="AG250" s="477"/>
      <c r="AH250" s="477"/>
      <c r="AI250" s="477"/>
      <c r="AJ250" s="477"/>
      <c r="AK250" s="477"/>
      <c r="AL250" s="477"/>
      <c r="AM250" s="478"/>
      <c r="AN250" s="464"/>
      <c r="AO250" s="465"/>
      <c r="AP250" s="465"/>
      <c r="AQ250" s="465"/>
      <c r="AR250" s="448"/>
      <c r="AS250" s="474"/>
      <c r="AT250" s="475"/>
      <c r="AU250" s="475"/>
      <c r="AV250" s="475"/>
      <c r="AW250" s="479"/>
      <c r="AX250" s="479"/>
      <c r="AY250" s="479"/>
      <c r="AZ250" s="479"/>
      <c r="BA250" s="479"/>
      <c r="BB250" s="479"/>
      <c r="BC250" s="479"/>
      <c r="BD250" s="479"/>
      <c r="BE250" s="480"/>
    </row>
    <row r="251" spans="3:57" ht="12" customHeight="1">
      <c r="C251" s="63"/>
      <c r="D251" s="64"/>
      <c r="E251" s="456"/>
      <c r="F251" s="457"/>
      <c r="G251" s="457"/>
      <c r="H251" s="457"/>
      <c r="I251" s="457"/>
      <c r="J251" s="457"/>
      <c r="K251" s="457"/>
      <c r="L251" s="457"/>
      <c r="M251" s="457"/>
      <c r="N251" s="457"/>
      <c r="O251" s="457"/>
      <c r="P251" s="457"/>
      <c r="Q251" s="457"/>
      <c r="R251" s="457"/>
      <c r="S251" s="457"/>
      <c r="T251" s="457"/>
      <c r="U251" s="457"/>
      <c r="V251" s="457"/>
      <c r="W251" s="457"/>
      <c r="X251" s="458"/>
      <c r="Y251" s="459"/>
      <c r="Z251" s="460"/>
      <c r="AA251" s="460"/>
      <c r="AB251" s="460"/>
      <c r="AC251" s="461"/>
      <c r="AD251" s="462"/>
      <c r="AE251" s="463"/>
      <c r="AF251" s="441"/>
      <c r="AG251" s="441"/>
      <c r="AH251" s="441"/>
      <c r="AI251" s="441">
        <f t="shared" ref="AI251" si="212">ROUND(Y251*AE251,0)</f>
        <v>0</v>
      </c>
      <c r="AJ251" s="441"/>
      <c r="AK251" s="441"/>
      <c r="AL251" s="441"/>
      <c r="AM251" s="442"/>
      <c r="AN251" s="456"/>
      <c r="AO251" s="457"/>
      <c r="AP251" s="457"/>
      <c r="AQ251" s="457"/>
      <c r="AR251" s="471"/>
      <c r="AS251" s="472"/>
      <c r="AT251" s="473"/>
      <c r="AU251" s="473"/>
      <c r="AV251" s="473"/>
      <c r="AW251" s="443"/>
      <c r="AX251" s="443"/>
      <c r="AY251" s="443"/>
      <c r="AZ251" s="443"/>
      <c r="BA251" s="443">
        <f t="shared" ref="BA251" si="213">ROUND(AS251*AW251,0)</f>
        <v>0</v>
      </c>
      <c r="BB251" s="443"/>
      <c r="BC251" s="443"/>
      <c r="BD251" s="443"/>
      <c r="BE251" s="444"/>
    </row>
    <row r="252" spans="3:57" ht="12" customHeight="1">
      <c r="C252" s="65"/>
      <c r="D252" s="62"/>
      <c r="E252" s="464"/>
      <c r="F252" s="465"/>
      <c r="G252" s="465"/>
      <c r="H252" s="465"/>
      <c r="I252" s="465"/>
      <c r="J252" s="465"/>
      <c r="K252" s="465"/>
      <c r="L252" s="465"/>
      <c r="M252" s="465"/>
      <c r="N252" s="465"/>
      <c r="O252" s="465"/>
      <c r="P252" s="465"/>
      <c r="Q252" s="465"/>
      <c r="R252" s="465"/>
      <c r="S252" s="465"/>
      <c r="T252" s="465"/>
      <c r="U252" s="465"/>
      <c r="V252" s="465"/>
      <c r="W252" s="465"/>
      <c r="X252" s="466"/>
      <c r="Y252" s="467"/>
      <c r="Z252" s="468"/>
      <c r="AA252" s="468"/>
      <c r="AB252" s="468"/>
      <c r="AC252" s="469"/>
      <c r="AD252" s="470"/>
      <c r="AE252" s="476"/>
      <c r="AF252" s="477"/>
      <c r="AG252" s="477"/>
      <c r="AH252" s="477"/>
      <c r="AI252" s="477"/>
      <c r="AJ252" s="477"/>
      <c r="AK252" s="477"/>
      <c r="AL252" s="477"/>
      <c r="AM252" s="478"/>
      <c r="AN252" s="464"/>
      <c r="AO252" s="465"/>
      <c r="AP252" s="465"/>
      <c r="AQ252" s="465"/>
      <c r="AR252" s="448"/>
      <c r="AS252" s="474"/>
      <c r="AT252" s="475"/>
      <c r="AU252" s="475"/>
      <c r="AV252" s="475"/>
      <c r="AW252" s="479"/>
      <c r="AX252" s="479"/>
      <c r="AY252" s="479"/>
      <c r="AZ252" s="479"/>
      <c r="BA252" s="479"/>
      <c r="BB252" s="479"/>
      <c r="BC252" s="479"/>
      <c r="BD252" s="479"/>
      <c r="BE252" s="480"/>
    </row>
    <row r="253" spans="3:57" ht="12" customHeight="1">
      <c r="C253" s="63"/>
      <c r="D253" s="64"/>
      <c r="E253" s="456"/>
      <c r="F253" s="457"/>
      <c r="G253" s="457"/>
      <c r="H253" s="457"/>
      <c r="I253" s="457"/>
      <c r="J253" s="457"/>
      <c r="K253" s="457"/>
      <c r="L253" s="457"/>
      <c r="M253" s="457"/>
      <c r="N253" s="457"/>
      <c r="O253" s="457"/>
      <c r="P253" s="457"/>
      <c r="Q253" s="457"/>
      <c r="R253" s="457"/>
      <c r="S253" s="457"/>
      <c r="T253" s="457"/>
      <c r="U253" s="457"/>
      <c r="V253" s="457"/>
      <c r="W253" s="457"/>
      <c r="X253" s="458"/>
      <c r="Y253" s="459"/>
      <c r="Z253" s="460"/>
      <c r="AA253" s="460"/>
      <c r="AB253" s="460"/>
      <c r="AC253" s="461"/>
      <c r="AD253" s="462"/>
      <c r="AE253" s="463"/>
      <c r="AF253" s="441"/>
      <c r="AG253" s="441"/>
      <c r="AH253" s="441"/>
      <c r="AI253" s="441">
        <f t="shared" ref="AI253" si="214">ROUND(Y253*AE253,0)</f>
        <v>0</v>
      </c>
      <c r="AJ253" s="441"/>
      <c r="AK253" s="441"/>
      <c r="AL253" s="441"/>
      <c r="AM253" s="442"/>
      <c r="AN253" s="456"/>
      <c r="AO253" s="457"/>
      <c r="AP253" s="457"/>
      <c r="AQ253" s="457"/>
      <c r="AR253" s="471"/>
      <c r="AS253" s="472"/>
      <c r="AT253" s="473"/>
      <c r="AU253" s="473"/>
      <c r="AV253" s="473"/>
      <c r="AW253" s="443"/>
      <c r="AX253" s="443"/>
      <c r="AY253" s="443"/>
      <c r="AZ253" s="443"/>
      <c r="BA253" s="443">
        <f t="shared" ref="BA253" si="215">ROUND(AS253*AW253,0)</f>
        <v>0</v>
      </c>
      <c r="BB253" s="443"/>
      <c r="BC253" s="443"/>
      <c r="BD253" s="443"/>
      <c r="BE253" s="444"/>
    </row>
    <row r="254" spans="3:57" ht="12" customHeight="1">
      <c r="C254" s="65"/>
      <c r="D254" s="62"/>
      <c r="E254" s="464"/>
      <c r="F254" s="465"/>
      <c r="G254" s="465"/>
      <c r="H254" s="465"/>
      <c r="I254" s="465"/>
      <c r="J254" s="465"/>
      <c r="K254" s="465"/>
      <c r="L254" s="465"/>
      <c r="M254" s="465"/>
      <c r="N254" s="465"/>
      <c r="O254" s="465"/>
      <c r="P254" s="465"/>
      <c r="Q254" s="465"/>
      <c r="R254" s="465"/>
      <c r="S254" s="465"/>
      <c r="T254" s="465"/>
      <c r="U254" s="465"/>
      <c r="V254" s="465"/>
      <c r="W254" s="465"/>
      <c r="X254" s="466"/>
      <c r="Y254" s="467"/>
      <c r="Z254" s="468"/>
      <c r="AA254" s="468"/>
      <c r="AB254" s="468"/>
      <c r="AC254" s="469"/>
      <c r="AD254" s="470"/>
      <c r="AE254" s="476"/>
      <c r="AF254" s="477"/>
      <c r="AG254" s="477"/>
      <c r="AH254" s="477"/>
      <c r="AI254" s="477"/>
      <c r="AJ254" s="477"/>
      <c r="AK254" s="477"/>
      <c r="AL254" s="477"/>
      <c r="AM254" s="478"/>
      <c r="AN254" s="464"/>
      <c r="AO254" s="465"/>
      <c r="AP254" s="465"/>
      <c r="AQ254" s="465"/>
      <c r="AR254" s="448"/>
      <c r="AS254" s="474"/>
      <c r="AT254" s="475"/>
      <c r="AU254" s="475"/>
      <c r="AV254" s="475"/>
      <c r="AW254" s="479"/>
      <c r="AX254" s="479"/>
      <c r="AY254" s="479"/>
      <c r="AZ254" s="479"/>
      <c r="BA254" s="479"/>
      <c r="BB254" s="479"/>
      <c r="BC254" s="479"/>
      <c r="BD254" s="479"/>
      <c r="BE254" s="480"/>
    </row>
    <row r="255" spans="3:57" ht="12" customHeight="1">
      <c r="C255" s="63"/>
      <c r="D255" s="64"/>
      <c r="E255" s="456"/>
      <c r="F255" s="457"/>
      <c r="G255" s="457"/>
      <c r="H255" s="457"/>
      <c r="I255" s="457"/>
      <c r="J255" s="457"/>
      <c r="K255" s="457"/>
      <c r="L255" s="457"/>
      <c r="M255" s="457"/>
      <c r="N255" s="457"/>
      <c r="O255" s="457"/>
      <c r="P255" s="457"/>
      <c r="Q255" s="457"/>
      <c r="R255" s="457"/>
      <c r="S255" s="457"/>
      <c r="T255" s="457"/>
      <c r="U255" s="457"/>
      <c r="V255" s="457"/>
      <c r="W255" s="457"/>
      <c r="X255" s="458"/>
      <c r="Y255" s="459"/>
      <c r="Z255" s="460"/>
      <c r="AA255" s="460"/>
      <c r="AB255" s="460"/>
      <c r="AC255" s="461"/>
      <c r="AD255" s="462"/>
      <c r="AE255" s="463"/>
      <c r="AF255" s="441"/>
      <c r="AG255" s="441"/>
      <c r="AH255" s="441"/>
      <c r="AI255" s="441">
        <f t="shared" ref="AI255" si="216">ROUND(Y255*AE255,0)</f>
        <v>0</v>
      </c>
      <c r="AJ255" s="441"/>
      <c r="AK255" s="441"/>
      <c r="AL255" s="441"/>
      <c r="AM255" s="442"/>
      <c r="AN255" s="456"/>
      <c r="AO255" s="457"/>
      <c r="AP255" s="457"/>
      <c r="AQ255" s="457"/>
      <c r="AR255" s="471"/>
      <c r="AS255" s="472"/>
      <c r="AT255" s="473"/>
      <c r="AU255" s="473"/>
      <c r="AV255" s="473"/>
      <c r="AW255" s="443"/>
      <c r="AX255" s="443"/>
      <c r="AY255" s="443"/>
      <c r="AZ255" s="443"/>
      <c r="BA255" s="443">
        <f t="shared" ref="BA255" si="217">ROUND(AS255*AW255,0)</f>
        <v>0</v>
      </c>
      <c r="BB255" s="443"/>
      <c r="BC255" s="443"/>
      <c r="BD255" s="443"/>
      <c r="BE255" s="444"/>
    </row>
    <row r="256" spans="3:57" ht="12" customHeight="1">
      <c r="C256" s="65"/>
      <c r="D256" s="62"/>
      <c r="E256" s="464"/>
      <c r="F256" s="465"/>
      <c r="G256" s="465"/>
      <c r="H256" s="465"/>
      <c r="I256" s="465"/>
      <c r="J256" s="465"/>
      <c r="K256" s="465"/>
      <c r="L256" s="465"/>
      <c r="M256" s="465"/>
      <c r="N256" s="465"/>
      <c r="O256" s="465"/>
      <c r="P256" s="465"/>
      <c r="Q256" s="465"/>
      <c r="R256" s="465"/>
      <c r="S256" s="465"/>
      <c r="T256" s="465"/>
      <c r="U256" s="465"/>
      <c r="V256" s="465"/>
      <c r="W256" s="465"/>
      <c r="X256" s="466"/>
      <c r="Y256" s="467"/>
      <c r="Z256" s="468"/>
      <c r="AA256" s="468"/>
      <c r="AB256" s="468"/>
      <c r="AC256" s="469"/>
      <c r="AD256" s="470"/>
      <c r="AE256" s="476"/>
      <c r="AF256" s="477"/>
      <c r="AG256" s="477"/>
      <c r="AH256" s="477"/>
      <c r="AI256" s="477"/>
      <c r="AJ256" s="477"/>
      <c r="AK256" s="477"/>
      <c r="AL256" s="477"/>
      <c r="AM256" s="478"/>
      <c r="AN256" s="464"/>
      <c r="AO256" s="465"/>
      <c r="AP256" s="465"/>
      <c r="AQ256" s="465"/>
      <c r="AR256" s="448"/>
      <c r="AS256" s="474"/>
      <c r="AT256" s="475"/>
      <c r="AU256" s="475"/>
      <c r="AV256" s="475"/>
      <c r="AW256" s="479"/>
      <c r="AX256" s="479"/>
      <c r="AY256" s="479"/>
      <c r="AZ256" s="479"/>
      <c r="BA256" s="479"/>
      <c r="BB256" s="479"/>
      <c r="BC256" s="479"/>
      <c r="BD256" s="479"/>
      <c r="BE256" s="480"/>
    </row>
    <row r="257" spans="3:57" ht="12" customHeight="1">
      <c r="C257" s="63"/>
      <c r="D257" s="64"/>
      <c r="E257" s="456"/>
      <c r="F257" s="457"/>
      <c r="G257" s="457"/>
      <c r="H257" s="457"/>
      <c r="I257" s="457"/>
      <c r="J257" s="457"/>
      <c r="K257" s="457"/>
      <c r="L257" s="457"/>
      <c r="M257" s="457"/>
      <c r="N257" s="457"/>
      <c r="O257" s="457"/>
      <c r="P257" s="457"/>
      <c r="Q257" s="457"/>
      <c r="R257" s="457"/>
      <c r="S257" s="457"/>
      <c r="T257" s="457"/>
      <c r="U257" s="457"/>
      <c r="V257" s="457"/>
      <c r="W257" s="457"/>
      <c r="X257" s="458"/>
      <c r="Y257" s="459"/>
      <c r="Z257" s="460"/>
      <c r="AA257" s="460"/>
      <c r="AB257" s="460"/>
      <c r="AC257" s="461"/>
      <c r="AD257" s="462"/>
      <c r="AE257" s="463"/>
      <c r="AF257" s="441"/>
      <c r="AG257" s="441"/>
      <c r="AH257" s="441"/>
      <c r="AI257" s="441">
        <f t="shared" ref="AI257" si="218">ROUND(Y257*AE257,0)</f>
        <v>0</v>
      </c>
      <c r="AJ257" s="441"/>
      <c r="AK257" s="441"/>
      <c r="AL257" s="441"/>
      <c r="AM257" s="442"/>
      <c r="AN257" s="456"/>
      <c r="AO257" s="457"/>
      <c r="AP257" s="457"/>
      <c r="AQ257" s="457"/>
      <c r="AR257" s="471"/>
      <c r="AS257" s="472"/>
      <c r="AT257" s="473"/>
      <c r="AU257" s="473"/>
      <c r="AV257" s="473"/>
      <c r="AW257" s="443"/>
      <c r="AX257" s="443"/>
      <c r="AY257" s="443"/>
      <c r="AZ257" s="443"/>
      <c r="BA257" s="443">
        <f t="shared" ref="BA257" si="219">ROUND(AS257*AW257,0)</f>
        <v>0</v>
      </c>
      <c r="BB257" s="443"/>
      <c r="BC257" s="443"/>
      <c r="BD257" s="443"/>
      <c r="BE257" s="444"/>
    </row>
    <row r="258" spans="3:57" ht="12" customHeight="1">
      <c r="C258" s="65"/>
      <c r="D258" s="62"/>
      <c r="E258" s="464"/>
      <c r="F258" s="465"/>
      <c r="G258" s="465"/>
      <c r="H258" s="465"/>
      <c r="I258" s="465"/>
      <c r="J258" s="465"/>
      <c r="K258" s="465"/>
      <c r="L258" s="465"/>
      <c r="M258" s="465"/>
      <c r="N258" s="465"/>
      <c r="O258" s="465"/>
      <c r="P258" s="465"/>
      <c r="Q258" s="465"/>
      <c r="R258" s="465"/>
      <c r="S258" s="465"/>
      <c r="T258" s="465"/>
      <c r="U258" s="465"/>
      <c r="V258" s="465"/>
      <c r="W258" s="465"/>
      <c r="X258" s="466"/>
      <c r="Y258" s="467"/>
      <c r="Z258" s="468"/>
      <c r="AA258" s="468"/>
      <c r="AB258" s="468"/>
      <c r="AC258" s="469"/>
      <c r="AD258" s="470"/>
      <c r="AE258" s="476"/>
      <c r="AF258" s="477"/>
      <c r="AG258" s="477"/>
      <c r="AH258" s="477"/>
      <c r="AI258" s="477"/>
      <c r="AJ258" s="477"/>
      <c r="AK258" s="477"/>
      <c r="AL258" s="477"/>
      <c r="AM258" s="478"/>
      <c r="AN258" s="464"/>
      <c r="AO258" s="465"/>
      <c r="AP258" s="465"/>
      <c r="AQ258" s="465"/>
      <c r="AR258" s="448"/>
      <c r="AS258" s="474"/>
      <c r="AT258" s="475"/>
      <c r="AU258" s="475"/>
      <c r="AV258" s="475"/>
      <c r="AW258" s="479"/>
      <c r="AX258" s="479"/>
      <c r="AY258" s="479"/>
      <c r="AZ258" s="479"/>
      <c r="BA258" s="479"/>
      <c r="BB258" s="479"/>
      <c r="BC258" s="479"/>
      <c r="BD258" s="479"/>
      <c r="BE258" s="480"/>
    </row>
    <row r="259" spans="3:57" ht="12" customHeight="1">
      <c r="C259" s="63"/>
      <c r="D259" s="64"/>
      <c r="E259" s="456"/>
      <c r="F259" s="457"/>
      <c r="G259" s="457"/>
      <c r="H259" s="457"/>
      <c r="I259" s="457"/>
      <c r="J259" s="457"/>
      <c r="K259" s="457"/>
      <c r="L259" s="457"/>
      <c r="M259" s="457"/>
      <c r="N259" s="457"/>
      <c r="O259" s="457"/>
      <c r="P259" s="457"/>
      <c r="Q259" s="457"/>
      <c r="R259" s="457"/>
      <c r="S259" s="457"/>
      <c r="T259" s="457"/>
      <c r="U259" s="457"/>
      <c r="V259" s="457"/>
      <c r="W259" s="457"/>
      <c r="X259" s="458"/>
      <c r="Y259" s="459"/>
      <c r="Z259" s="460"/>
      <c r="AA259" s="460"/>
      <c r="AB259" s="460"/>
      <c r="AC259" s="461"/>
      <c r="AD259" s="462"/>
      <c r="AE259" s="463"/>
      <c r="AF259" s="441"/>
      <c r="AG259" s="441"/>
      <c r="AH259" s="441"/>
      <c r="AI259" s="441">
        <f t="shared" ref="AI259" si="220">ROUND(Y259*AE259,0)</f>
        <v>0</v>
      </c>
      <c r="AJ259" s="441"/>
      <c r="AK259" s="441"/>
      <c r="AL259" s="441"/>
      <c r="AM259" s="442"/>
      <c r="AN259" s="456"/>
      <c r="AO259" s="457"/>
      <c r="AP259" s="457"/>
      <c r="AQ259" s="457"/>
      <c r="AR259" s="471"/>
      <c r="AS259" s="472"/>
      <c r="AT259" s="473"/>
      <c r="AU259" s="473"/>
      <c r="AV259" s="473"/>
      <c r="AW259" s="443"/>
      <c r="AX259" s="443"/>
      <c r="AY259" s="443"/>
      <c r="AZ259" s="443"/>
      <c r="BA259" s="443">
        <f t="shared" ref="BA259" si="221">ROUND(AS259*AW259,0)</f>
        <v>0</v>
      </c>
      <c r="BB259" s="443"/>
      <c r="BC259" s="443"/>
      <c r="BD259" s="443"/>
      <c r="BE259" s="444"/>
    </row>
    <row r="260" spans="3:57" ht="12" customHeight="1">
      <c r="C260" s="65"/>
      <c r="D260" s="62"/>
      <c r="E260" s="464"/>
      <c r="F260" s="465"/>
      <c r="G260" s="465"/>
      <c r="H260" s="465"/>
      <c r="I260" s="465"/>
      <c r="J260" s="465"/>
      <c r="K260" s="465"/>
      <c r="L260" s="465"/>
      <c r="M260" s="465"/>
      <c r="N260" s="465"/>
      <c r="O260" s="465"/>
      <c r="P260" s="465"/>
      <c r="Q260" s="465"/>
      <c r="R260" s="465"/>
      <c r="S260" s="465"/>
      <c r="T260" s="465"/>
      <c r="U260" s="465"/>
      <c r="V260" s="465"/>
      <c r="W260" s="465"/>
      <c r="X260" s="466"/>
      <c r="Y260" s="467"/>
      <c r="Z260" s="468"/>
      <c r="AA260" s="468"/>
      <c r="AB260" s="468"/>
      <c r="AC260" s="469"/>
      <c r="AD260" s="470"/>
      <c r="AE260" s="476"/>
      <c r="AF260" s="477"/>
      <c r="AG260" s="477"/>
      <c r="AH260" s="477"/>
      <c r="AI260" s="477"/>
      <c r="AJ260" s="477"/>
      <c r="AK260" s="477"/>
      <c r="AL260" s="477"/>
      <c r="AM260" s="478"/>
      <c r="AN260" s="464"/>
      <c r="AO260" s="465"/>
      <c r="AP260" s="465"/>
      <c r="AQ260" s="465"/>
      <c r="AR260" s="448"/>
      <c r="AS260" s="474"/>
      <c r="AT260" s="475"/>
      <c r="AU260" s="475"/>
      <c r="AV260" s="475"/>
      <c r="AW260" s="479"/>
      <c r="AX260" s="479"/>
      <c r="AY260" s="479"/>
      <c r="AZ260" s="479"/>
      <c r="BA260" s="479"/>
      <c r="BB260" s="479"/>
      <c r="BC260" s="479"/>
      <c r="BD260" s="479"/>
      <c r="BE260" s="480"/>
    </row>
    <row r="261" spans="3:57" ht="12" customHeight="1">
      <c r="C261" s="63"/>
      <c r="D261" s="64"/>
      <c r="E261" s="456"/>
      <c r="F261" s="457"/>
      <c r="G261" s="457"/>
      <c r="H261" s="457"/>
      <c r="I261" s="457"/>
      <c r="J261" s="457"/>
      <c r="K261" s="457"/>
      <c r="L261" s="457"/>
      <c r="M261" s="457"/>
      <c r="N261" s="457"/>
      <c r="O261" s="457"/>
      <c r="P261" s="457"/>
      <c r="Q261" s="457"/>
      <c r="R261" s="457"/>
      <c r="S261" s="457"/>
      <c r="T261" s="457"/>
      <c r="U261" s="457"/>
      <c r="V261" s="457"/>
      <c r="W261" s="457"/>
      <c r="X261" s="458"/>
      <c r="Y261" s="459"/>
      <c r="Z261" s="460"/>
      <c r="AA261" s="460"/>
      <c r="AB261" s="460"/>
      <c r="AC261" s="461"/>
      <c r="AD261" s="462"/>
      <c r="AE261" s="463"/>
      <c r="AF261" s="441"/>
      <c r="AG261" s="441"/>
      <c r="AH261" s="441"/>
      <c r="AI261" s="441">
        <f t="shared" ref="AI261" si="222">ROUND(Y261*AE261,0)</f>
        <v>0</v>
      </c>
      <c r="AJ261" s="441"/>
      <c r="AK261" s="441"/>
      <c r="AL261" s="441"/>
      <c r="AM261" s="442"/>
      <c r="AN261" s="456"/>
      <c r="AO261" s="457"/>
      <c r="AP261" s="457"/>
      <c r="AQ261" s="457"/>
      <c r="AR261" s="471"/>
      <c r="AS261" s="472"/>
      <c r="AT261" s="473"/>
      <c r="AU261" s="473"/>
      <c r="AV261" s="473"/>
      <c r="AW261" s="443"/>
      <c r="AX261" s="443"/>
      <c r="AY261" s="443"/>
      <c r="AZ261" s="443"/>
      <c r="BA261" s="443">
        <f t="shared" ref="BA261" si="223">ROUND(AS261*AW261,0)</f>
        <v>0</v>
      </c>
      <c r="BB261" s="443"/>
      <c r="BC261" s="443"/>
      <c r="BD261" s="443"/>
      <c r="BE261" s="444"/>
    </row>
    <row r="262" spans="3:57" ht="12" customHeight="1">
      <c r="C262" s="65"/>
      <c r="D262" s="62"/>
      <c r="E262" s="464"/>
      <c r="F262" s="465"/>
      <c r="G262" s="465"/>
      <c r="H262" s="465"/>
      <c r="I262" s="465"/>
      <c r="J262" s="465"/>
      <c r="K262" s="465"/>
      <c r="L262" s="465"/>
      <c r="M262" s="465"/>
      <c r="N262" s="465"/>
      <c r="O262" s="465"/>
      <c r="P262" s="465"/>
      <c r="Q262" s="465"/>
      <c r="R262" s="465"/>
      <c r="S262" s="465"/>
      <c r="T262" s="465"/>
      <c r="U262" s="465"/>
      <c r="V262" s="465"/>
      <c r="W262" s="465"/>
      <c r="X262" s="466"/>
      <c r="Y262" s="467"/>
      <c r="Z262" s="468"/>
      <c r="AA262" s="468"/>
      <c r="AB262" s="468"/>
      <c r="AC262" s="469"/>
      <c r="AD262" s="470"/>
      <c r="AE262" s="476"/>
      <c r="AF262" s="477"/>
      <c r="AG262" s="477"/>
      <c r="AH262" s="477"/>
      <c r="AI262" s="477"/>
      <c r="AJ262" s="477"/>
      <c r="AK262" s="477"/>
      <c r="AL262" s="477"/>
      <c r="AM262" s="478"/>
      <c r="AN262" s="464"/>
      <c r="AO262" s="465"/>
      <c r="AP262" s="465"/>
      <c r="AQ262" s="465"/>
      <c r="AR262" s="448"/>
      <c r="AS262" s="474"/>
      <c r="AT262" s="475"/>
      <c r="AU262" s="475"/>
      <c r="AV262" s="475"/>
      <c r="AW262" s="479"/>
      <c r="AX262" s="479"/>
      <c r="AY262" s="479"/>
      <c r="AZ262" s="479"/>
      <c r="BA262" s="479"/>
      <c r="BB262" s="479"/>
      <c r="BC262" s="479"/>
      <c r="BD262" s="479"/>
      <c r="BE262" s="480"/>
    </row>
    <row r="263" spans="3:57" ht="12" customHeight="1">
      <c r="C263" s="63"/>
      <c r="D263" s="64"/>
      <c r="E263" s="456"/>
      <c r="F263" s="457"/>
      <c r="G263" s="457"/>
      <c r="H263" s="457"/>
      <c r="I263" s="457"/>
      <c r="J263" s="457"/>
      <c r="K263" s="457"/>
      <c r="L263" s="457"/>
      <c r="M263" s="457"/>
      <c r="N263" s="457"/>
      <c r="O263" s="457"/>
      <c r="P263" s="457"/>
      <c r="Q263" s="457"/>
      <c r="R263" s="457"/>
      <c r="S263" s="457"/>
      <c r="T263" s="457"/>
      <c r="U263" s="457"/>
      <c r="V263" s="457"/>
      <c r="W263" s="457"/>
      <c r="X263" s="458"/>
      <c r="Y263" s="459"/>
      <c r="Z263" s="460"/>
      <c r="AA263" s="460"/>
      <c r="AB263" s="460"/>
      <c r="AC263" s="461"/>
      <c r="AD263" s="462"/>
      <c r="AE263" s="463"/>
      <c r="AF263" s="441"/>
      <c r="AG263" s="441"/>
      <c r="AH263" s="441"/>
      <c r="AI263" s="441">
        <f t="shared" ref="AI263" si="224">ROUND(Y263*AE263,0)</f>
        <v>0</v>
      </c>
      <c r="AJ263" s="441"/>
      <c r="AK263" s="441"/>
      <c r="AL263" s="441"/>
      <c r="AM263" s="442"/>
      <c r="AN263" s="456"/>
      <c r="AO263" s="457"/>
      <c r="AP263" s="457"/>
      <c r="AQ263" s="457"/>
      <c r="AR263" s="471"/>
      <c r="AS263" s="472"/>
      <c r="AT263" s="473"/>
      <c r="AU263" s="473"/>
      <c r="AV263" s="473"/>
      <c r="AW263" s="443"/>
      <c r="AX263" s="443"/>
      <c r="AY263" s="443"/>
      <c r="AZ263" s="443"/>
      <c r="BA263" s="443">
        <f t="shared" ref="BA263" si="225">ROUND(AS263*AW263,0)</f>
        <v>0</v>
      </c>
      <c r="BB263" s="443"/>
      <c r="BC263" s="443"/>
      <c r="BD263" s="443"/>
      <c r="BE263" s="444"/>
    </row>
    <row r="264" spans="3:57" ht="12" customHeight="1">
      <c r="C264" s="65"/>
      <c r="D264" s="62"/>
      <c r="E264" s="464"/>
      <c r="F264" s="465"/>
      <c r="G264" s="465"/>
      <c r="H264" s="465"/>
      <c r="I264" s="465"/>
      <c r="J264" s="465"/>
      <c r="K264" s="465"/>
      <c r="L264" s="465"/>
      <c r="M264" s="465"/>
      <c r="N264" s="465"/>
      <c r="O264" s="465"/>
      <c r="P264" s="465"/>
      <c r="Q264" s="465"/>
      <c r="R264" s="465"/>
      <c r="S264" s="465"/>
      <c r="T264" s="465"/>
      <c r="U264" s="465"/>
      <c r="V264" s="465"/>
      <c r="W264" s="465"/>
      <c r="X264" s="466"/>
      <c r="Y264" s="467"/>
      <c r="Z264" s="468"/>
      <c r="AA264" s="468"/>
      <c r="AB264" s="468"/>
      <c r="AC264" s="469"/>
      <c r="AD264" s="470"/>
      <c r="AE264" s="476"/>
      <c r="AF264" s="477"/>
      <c r="AG264" s="477"/>
      <c r="AH264" s="477"/>
      <c r="AI264" s="477"/>
      <c r="AJ264" s="477"/>
      <c r="AK264" s="477"/>
      <c r="AL264" s="477"/>
      <c r="AM264" s="478"/>
      <c r="AN264" s="464"/>
      <c r="AO264" s="465"/>
      <c r="AP264" s="465"/>
      <c r="AQ264" s="465"/>
      <c r="AR264" s="448"/>
      <c r="AS264" s="474"/>
      <c r="AT264" s="475"/>
      <c r="AU264" s="475"/>
      <c r="AV264" s="475"/>
      <c r="AW264" s="479"/>
      <c r="AX264" s="479"/>
      <c r="AY264" s="479"/>
      <c r="AZ264" s="479"/>
      <c r="BA264" s="479"/>
      <c r="BB264" s="479"/>
      <c r="BC264" s="479"/>
      <c r="BD264" s="479"/>
      <c r="BE264" s="480"/>
    </row>
    <row r="265" spans="3:57" ht="12" customHeight="1">
      <c r="C265" s="63"/>
      <c r="D265" s="64"/>
      <c r="E265" s="456"/>
      <c r="F265" s="457"/>
      <c r="G265" s="457"/>
      <c r="H265" s="457"/>
      <c r="I265" s="457"/>
      <c r="J265" s="457"/>
      <c r="K265" s="457"/>
      <c r="L265" s="457"/>
      <c r="M265" s="457"/>
      <c r="N265" s="457"/>
      <c r="O265" s="457"/>
      <c r="P265" s="457"/>
      <c r="Q265" s="457"/>
      <c r="R265" s="457"/>
      <c r="S265" s="457"/>
      <c r="T265" s="457"/>
      <c r="U265" s="457"/>
      <c r="V265" s="457"/>
      <c r="W265" s="457"/>
      <c r="X265" s="458"/>
      <c r="Y265" s="459"/>
      <c r="Z265" s="460"/>
      <c r="AA265" s="460"/>
      <c r="AB265" s="460"/>
      <c r="AC265" s="461"/>
      <c r="AD265" s="462"/>
      <c r="AE265" s="463"/>
      <c r="AF265" s="441"/>
      <c r="AG265" s="441"/>
      <c r="AH265" s="441"/>
      <c r="AI265" s="441">
        <f t="shared" ref="AI265" si="226">ROUND(Y265*AE265,0)</f>
        <v>0</v>
      </c>
      <c r="AJ265" s="441"/>
      <c r="AK265" s="441"/>
      <c r="AL265" s="441"/>
      <c r="AM265" s="442"/>
      <c r="AN265" s="456"/>
      <c r="AO265" s="457"/>
      <c r="AP265" s="457"/>
      <c r="AQ265" s="457"/>
      <c r="AR265" s="471"/>
      <c r="AS265" s="472"/>
      <c r="AT265" s="473"/>
      <c r="AU265" s="473"/>
      <c r="AV265" s="473"/>
      <c r="AW265" s="443"/>
      <c r="AX265" s="443"/>
      <c r="AY265" s="443"/>
      <c r="AZ265" s="443"/>
      <c r="BA265" s="443">
        <f t="shared" ref="BA265" si="227">ROUND(AS265*AW265,0)</f>
        <v>0</v>
      </c>
      <c r="BB265" s="443"/>
      <c r="BC265" s="443"/>
      <c r="BD265" s="443"/>
      <c r="BE265" s="444"/>
    </row>
    <row r="266" spans="3:57" ht="12" customHeight="1">
      <c r="C266" s="65"/>
      <c r="D266" s="62"/>
      <c r="E266" s="464"/>
      <c r="F266" s="465"/>
      <c r="G266" s="465"/>
      <c r="H266" s="465"/>
      <c r="I266" s="465"/>
      <c r="J266" s="465"/>
      <c r="K266" s="465"/>
      <c r="L266" s="465"/>
      <c r="M266" s="465"/>
      <c r="N266" s="465"/>
      <c r="O266" s="465"/>
      <c r="P266" s="465"/>
      <c r="Q266" s="465"/>
      <c r="R266" s="465"/>
      <c r="S266" s="465"/>
      <c r="T266" s="465"/>
      <c r="U266" s="465"/>
      <c r="V266" s="465"/>
      <c r="W266" s="465"/>
      <c r="X266" s="466"/>
      <c r="Y266" s="467"/>
      <c r="Z266" s="468"/>
      <c r="AA266" s="468"/>
      <c r="AB266" s="468"/>
      <c r="AC266" s="469"/>
      <c r="AD266" s="470"/>
      <c r="AE266" s="476"/>
      <c r="AF266" s="477"/>
      <c r="AG266" s="477"/>
      <c r="AH266" s="477"/>
      <c r="AI266" s="477"/>
      <c r="AJ266" s="477"/>
      <c r="AK266" s="477"/>
      <c r="AL266" s="477"/>
      <c r="AM266" s="478"/>
      <c r="AN266" s="464"/>
      <c r="AO266" s="465"/>
      <c r="AP266" s="465"/>
      <c r="AQ266" s="465"/>
      <c r="AR266" s="448"/>
      <c r="AS266" s="474"/>
      <c r="AT266" s="475"/>
      <c r="AU266" s="475"/>
      <c r="AV266" s="475"/>
      <c r="AW266" s="479"/>
      <c r="AX266" s="479"/>
      <c r="AY266" s="479"/>
      <c r="AZ266" s="479"/>
      <c r="BA266" s="479"/>
      <c r="BB266" s="479"/>
      <c r="BC266" s="479"/>
      <c r="BD266" s="479"/>
      <c r="BE266" s="480"/>
    </row>
    <row r="267" spans="3:57" ht="12" customHeight="1">
      <c r="C267" s="63"/>
      <c r="D267" s="64"/>
      <c r="E267" s="456"/>
      <c r="F267" s="457"/>
      <c r="G267" s="457"/>
      <c r="H267" s="457"/>
      <c r="I267" s="457"/>
      <c r="J267" s="457"/>
      <c r="K267" s="457"/>
      <c r="L267" s="457"/>
      <c r="M267" s="457"/>
      <c r="N267" s="457"/>
      <c r="O267" s="457"/>
      <c r="P267" s="457"/>
      <c r="Q267" s="457"/>
      <c r="R267" s="457"/>
      <c r="S267" s="457"/>
      <c r="T267" s="457"/>
      <c r="U267" s="457"/>
      <c r="V267" s="457"/>
      <c r="W267" s="457"/>
      <c r="X267" s="458"/>
      <c r="Y267" s="459"/>
      <c r="Z267" s="460"/>
      <c r="AA267" s="460"/>
      <c r="AB267" s="460"/>
      <c r="AC267" s="461"/>
      <c r="AD267" s="462"/>
      <c r="AE267" s="463"/>
      <c r="AF267" s="441"/>
      <c r="AG267" s="441"/>
      <c r="AH267" s="441"/>
      <c r="AI267" s="441">
        <f t="shared" ref="AI267" si="228">ROUND(Y267*AE267,0)</f>
        <v>0</v>
      </c>
      <c r="AJ267" s="441"/>
      <c r="AK267" s="441"/>
      <c r="AL267" s="441"/>
      <c r="AM267" s="442"/>
      <c r="AN267" s="456"/>
      <c r="AO267" s="457"/>
      <c r="AP267" s="457"/>
      <c r="AQ267" s="457"/>
      <c r="AR267" s="471"/>
      <c r="AS267" s="472"/>
      <c r="AT267" s="473"/>
      <c r="AU267" s="473"/>
      <c r="AV267" s="473"/>
      <c r="AW267" s="443"/>
      <c r="AX267" s="443"/>
      <c r="AY267" s="443"/>
      <c r="AZ267" s="443"/>
      <c r="BA267" s="443">
        <f t="shared" ref="BA267" si="229">ROUND(AS267*AW267,0)</f>
        <v>0</v>
      </c>
      <c r="BB267" s="443"/>
      <c r="BC267" s="443"/>
      <c r="BD267" s="443"/>
      <c r="BE267" s="444"/>
    </row>
    <row r="268" spans="3:57" ht="12" customHeight="1">
      <c r="C268" s="65"/>
      <c r="D268" s="62"/>
      <c r="E268" s="464"/>
      <c r="F268" s="465"/>
      <c r="G268" s="465"/>
      <c r="H268" s="465"/>
      <c r="I268" s="465"/>
      <c r="J268" s="465"/>
      <c r="K268" s="465"/>
      <c r="L268" s="465"/>
      <c r="M268" s="465"/>
      <c r="N268" s="465"/>
      <c r="O268" s="465"/>
      <c r="P268" s="465"/>
      <c r="Q268" s="465"/>
      <c r="R268" s="465"/>
      <c r="S268" s="465"/>
      <c r="T268" s="465"/>
      <c r="U268" s="465"/>
      <c r="V268" s="465"/>
      <c r="W268" s="465"/>
      <c r="X268" s="466"/>
      <c r="Y268" s="467"/>
      <c r="Z268" s="468"/>
      <c r="AA268" s="468"/>
      <c r="AB268" s="468"/>
      <c r="AC268" s="469"/>
      <c r="AD268" s="470"/>
      <c r="AE268" s="476"/>
      <c r="AF268" s="477"/>
      <c r="AG268" s="477"/>
      <c r="AH268" s="477"/>
      <c r="AI268" s="477"/>
      <c r="AJ268" s="477"/>
      <c r="AK268" s="477"/>
      <c r="AL268" s="477"/>
      <c r="AM268" s="478"/>
      <c r="AN268" s="464"/>
      <c r="AO268" s="465"/>
      <c r="AP268" s="465"/>
      <c r="AQ268" s="465"/>
      <c r="AR268" s="448"/>
      <c r="AS268" s="474"/>
      <c r="AT268" s="475"/>
      <c r="AU268" s="475"/>
      <c r="AV268" s="475"/>
      <c r="AW268" s="479"/>
      <c r="AX268" s="479"/>
      <c r="AY268" s="479"/>
      <c r="AZ268" s="479"/>
      <c r="BA268" s="479"/>
      <c r="BB268" s="479"/>
      <c r="BC268" s="479"/>
      <c r="BD268" s="479"/>
      <c r="BE268" s="480"/>
    </row>
    <row r="269" spans="3:57" ht="12" customHeight="1">
      <c r="C269" s="63"/>
      <c r="D269" s="64"/>
      <c r="E269" s="456"/>
      <c r="F269" s="457"/>
      <c r="G269" s="457"/>
      <c r="H269" s="457"/>
      <c r="I269" s="457"/>
      <c r="J269" s="457"/>
      <c r="K269" s="457"/>
      <c r="L269" s="457"/>
      <c r="M269" s="457"/>
      <c r="N269" s="457"/>
      <c r="O269" s="457"/>
      <c r="P269" s="457"/>
      <c r="Q269" s="457"/>
      <c r="R269" s="457"/>
      <c r="S269" s="457"/>
      <c r="T269" s="457"/>
      <c r="U269" s="457"/>
      <c r="V269" s="457"/>
      <c r="W269" s="457"/>
      <c r="X269" s="458"/>
      <c r="Y269" s="459"/>
      <c r="Z269" s="460"/>
      <c r="AA269" s="460"/>
      <c r="AB269" s="460"/>
      <c r="AC269" s="461"/>
      <c r="AD269" s="462"/>
      <c r="AE269" s="463"/>
      <c r="AF269" s="441"/>
      <c r="AG269" s="441"/>
      <c r="AH269" s="441"/>
      <c r="AI269" s="441">
        <f t="shared" ref="AI269" si="230">ROUND(Y269*AE269,0)</f>
        <v>0</v>
      </c>
      <c r="AJ269" s="441"/>
      <c r="AK269" s="441"/>
      <c r="AL269" s="441"/>
      <c r="AM269" s="442"/>
      <c r="AN269" s="456"/>
      <c r="AO269" s="457"/>
      <c r="AP269" s="457"/>
      <c r="AQ269" s="457"/>
      <c r="AR269" s="471"/>
      <c r="AS269" s="472"/>
      <c r="AT269" s="473"/>
      <c r="AU269" s="473"/>
      <c r="AV269" s="473"/>
      <c r="AW269" s="443"/>
      <c r="AX269" s="443"/>
      <c r="AY269" s="443"/>
      <c r="AZ269" s="443"/>
      <c r="BA269" s="443">
        <f t="shared" ref="BA269" si="231">ROUND(AS269*AW269,0)</f>
        <v>0</v>
      </c>
      <c r="BB269" s="443"/>
      <c r="BC269" s="443"/>
      <c r="BD269" s="443"/>
      <c r="BE269" s="444"/>
    </row>
    <row r="270" spans="3:57" ht="12" customHeight="1">
      <c r="C270" s="65"/>
      <c r="D270" s="62"/>
      <c r="E270" s="464"/>
      <c r="F270" s="465"/>
      <c r="G270" s="465"/>
      <c r="H270" s="465"/>
      <c r="I270" s="465"/>
      <c r="J270" s="465"/>
      <c r="K270" s="465"/>
      <c r="L270" s="465"/>
      <c r="M270" s="465"/>
      <c r="N270" s="465"/>
      <c r="O270" s="465"/>
      <c r="P270" s="465"/>
      <c r="Q270" s="465"/>
      <c r="R270" s="465"/>
      <c r="S270" s="465"/>
      <c r="T270" s="465"/>
      <c r="U270" s="465"/>
      <c r="V270" s="465"/>
      <c r="W270" s="465"/>
      <c r="X270" s="466"/>
      <c r="Y270" s="467"/>
      <c r="Z270" s="468"/>
      <c r="AA270" s="468"/>
      <c r="AB270" s="468"/>
      <c r="AC270" s="469"/>
      <c r="AD270" s="470"/>
      <c r="AE270" s="476"/>
      <c r="AF270" s="477"/>
      <c r="AG270" s="477"/>
      <c r="AH270" s="477"/>
      <c r="AI270" s="477"/>
      <c r="AJ270" s="477"/>
      <c r="AK270" s="477"/>
      <c r="AL270" s="477"/>
      <c r="AM270" s="478"/>
      <c r="AN270" s="464"/>
      <c r="AO270" s="465"/>
      <c r="AP270" s="465"/>
      <c r="AQ270" s="465"/>
      <c r="AR270" s="448"/>
      <c r="AS270" s="474"/>
      <c r="AT270" s="475"/>
      <c r="AU270" s="475"/>
      <c r="AV270" s="475"/>
      <c r="AW270" s="479"/>
      <c r="AX270" s="479"/>
      <c r="AY270" s="479"/>
      <c r="AZ270" s="479"/>
      <c r="BA270" s="479"/>
      <c r="BB270" s="479"/>
      <c r="BC270" s="479"/>
      <c r="BD270" s="479"/>
      <c r="BE270" s="480"/>
    </row>
    <row r="271" spans="3:57" ht="12" customHeight="1">
      <c r="C271" s="63"/>
      <c r="D271" s="64"/>
      <c r="E271" s="456"/>
      <c r="F271" s="457"/>
      <c r="G271" s="457"/>
      <c r="H271" s="457"/>
      <c r="I271" s="457"/>
      <c r="J271" s="457"/>
      <c r="K271" s="457"/>
      <c r="L271" s="457"/>
      <c r="M271" s="457"/>
      <c r="N271" s="457"/>
      <c r="O271" s="457"/>
      <c r="P271" s="457"/>
      <c r="Q271" s="457"/>
      <c r="R271" s="457"/>
      <c r="S271" s="457"/>
      <c r="T271" s="457"/>
      <c r="U271" s="457"/>
      <c r="V271" s="457"/>
      <c r="W271" s="457"/>
      <c r="X271" s="458"/>
      <c r="Y271" s="459"/>
      <c r="Z271" s="460"/>
      <c r="AA271" s="460"/>
      <c r="AB271" s="460"/>
      <c r="AC271" s="461"/>
      <c r="AD271" s="462"/>
      <c r="AE271" s="463"/>
      <c r="AF271" s="441"/>
      <c r="AG271" s="441"/>
      <c r="AH271" s="441"/>
      <c r="AI271" s="441">
        <f t="shared" ref="AI271" si="232">ROUND(Y271*AE271,0)</f>
        <v>0</v>
      </c>
      <c r="AJ271" s="441"/>
      <c r="AK271" s="441"/>
      <c r="AL271" s="441"/>
      <c r="AM271" s="442"/>
      <c r="AN271" s="456"/>
      <c r="AO271" s="457"/>
      <c r="AP271" s="457"/>
      <c r="AQ271" s="457"/>
      <c r="AR271" s="471"/>
      <c r="AS271" s="472"/>
      <c r="AT271" s="473"/>
      <c r="AU271" s="473"/>
      <c r="AV271" s="473"/>
      <c r="AW271" s="443"/>
      <c r="AX271" s="443"/>
      <c r="AY271" s="443"/>
      <c r="AZ271" s="443"/>
      <c r="BA271" s="443">
        <f t="shared" ref="BA271" si="233">ROUND(AS271*AW271,0)</f>
        <v>0</v>
      </c>
      <c r="BB271" s="443"/>
      <c r="BC271" s="443"/>
      <c r="BD271" s="443"/>
      <c r="BE271" s="444"/>
    </row>
  </sheetData>
  <mergeCells count="2527">
    <mergeCell ref="AP4:AU5"/>
    <mergeCell ref="AP6:AU7"/>
    <mergeCell ref="AP10:AU11"/>
    <mergeCell ref="BB10:BB11"/>
    <mergeCell ref="BC10:BC11"/>
    <mergeCell ref="AS42:AV42"/>
    <mergeCell ref="AW40:AZ40"/>
    <mergeCell ref="BA40:BE40"/>
    <mergeCell ref="X8:AM8"/>
    <mergeCell ref="X9:AM9"/>
    <mergeCell ref="X10:AM10"/>
    <mergeCell ref="AV6:AY6"/>
    <mergeCell ref="AW49:BE49"/>
    <mergeCell ref="AH45:AK48"/>
    <mergeCell ref="AL45:AO48"/>
    <mergeCell ref="AP45:AS48"/>
    <mergeCell ref="AT45:AW48"/>
    <mergeCell ref="AX45:BA48"/>
    <mergeCell ref="BB45:BE48"/>
    <mergeCell ref="AE42:AH42"/>
    <mergeCell ref="AI42:AM42"/>
    <mergeCell ref="AW42:AZ42"/>
    <mergeCell ref="BA42:BE42"/>
    <mergeCell ref="AH44:AK44"/>
    <mergeCell ref="AL44:AO44"/>
    <mergeCell ref="AP44:AS44"/>
    <mergeCell ref="AT44:AW44"/>
    <mergeCell ref="BB8:BE9"/>
    <mergeCell ref="AX8:BA9"/>
    <mergeCell ref="AP8:AU9"/>
    <mergeCell ref="AV8:AW9"/>
    <mergeCell ref="AW33:AZ33"/>
    <mergeCell ref="C40:D40"/>
    <mergeCell ref="AI31:AM31"/>
    <mergeCell ref="AI57:AM57"/>
    <mergeCell ref="AW56:AZ56"/>
    <mergeCell ref="BA56:BE56"/>
    <mergeCell ref="AI55:AM55"/>
    <mergeCell ref="AW55:AZ55"/>
    <mergeCell ref="BA55:BE55"/>
    <mergeCell ref="AW54:AZ54"/>
    <mergeCell ref="BA54:BE54"/>
    <mergeCell ref="AS54:AV54"/>
    <mergeCell ref="AI53:AM53"/>
    <mergeCell ref="AW53:AZ53"/>
    <mergeCell ref="BA53:BE53"/>
    <mergeCell ref="AW52:AZ52"/>
    <mergeCell ref="BA52:BE52"/>
    <mergeCell ref="AX44:BA44"/>
    <mergeCell ref="BB44:BE44"/>
    <mergeCell ref="AW51:AZ51"/>
    <mergeCell ref="BA51:BE51"/>
    <mergeCell ref="AN42:AR42"/>
    <mergeCell ref="AS50:BE50"/>
    <mergeCell ref="AS51:AV51"/>
    <mergeCell ref="AW41:AZ41"/>
    <mergeCell ref="BA41:BE41"/>
    <mergeCell ref="AN41:AR41"/>
    <mergeCell ref="AS41:AV41"/>
    <mergeCell ref="AW36:AZ36"/>
    <mergeCell ref="BA36:BE36"/>
    <mergeCell ref="AN35:AR35"/>
    <mergeCell ref="AS35:AV35"/>
    <mergeCell ref="AN36:AR36"/>
    <mergeCell ref="AI271:AM271"/>
    <mergeCell ref="AW271:AZ271"/>
    <mergeCell ref="BA271:BE271"/>
    <mergeCell ref="E271:N271"/>
    <mergeCell ref="O271:X271"/>
    <mergeCell ref="Y271:AB271"/>
    <mergeCell ref="AC271:AD271"/>
    <mergeCell ref="AE271:AH271"/>
    <mergeCell ref="AE270:AH270"/>
    <mergeCell ref="AI270:AM270"/>
    <mergeCell ref="AW270:AZ270"/>
    <mergeCell ref="BA270:BE270"/>
    <mergeCell ref="AN270:AR270"/>
    <mergeCell ref="AS270:AV270"/>
    <mergeCell ref="E270:N270"/>
    <mergeCell ref="O270:X270"/>
    <mergeCell ref="Y270:AB270"/>
    <mergeCell ref="AC270:AD270"/>
    <mergeCell ref="AN271:AR271"/>
    <mergeCell ref="AS271:AV271"/>
    <mergeCell ref="AS268:AV268"/>
    <mergeCell ref="AN269:AR269"/>
    <mergeCell ref="AS269:AV269"/>
    <mergeCell ref="E268:N268"/>
    <mergeCell ref="O268:X268"/>
    <mergeCell ref="Y268:AB268"/>
    <mergeCell ref="AC268:AD268"/>
    <mergeCell ref="O269:X269"/>
    <mergeCell ref="Y269:AB269"/>
    <mergeCell ref="AC269:AD269"/>
    <mergeCell ref="AE267:AH267"/>
    <mergeCell ref="AW268:AZ268"/>
    <mergeCell ref="BA268:BE268"/>
    <mergeCell ref="AI267:AM267"/>
    <mergeCell ref="AW267:AZ267"/>
    <mergeCell ref="BA267:BE267"/>
    <mergeCell ref="AN267:AR267"/>
    <mergeCell ref="AS267:AV267"/>
    <mergeCell ref="E269:N269"/>
    <mergeCell ref="AE269:AH269"/>
    <mergeCell ref="AE268:AH268"/>
    <mergeCell ref="AI268:AM268"/>
    <mergeCell ref="AI269:AM269"/>
    <mergeCell ref="AW269:AZ269"/>
    <mergeCell ref="BA269:BE269"/>
    <mergeCell ref="AN268:AR268"/>
    <mergeCell ref="AI266:AM266"/>
    <mergeCell ref="AW266:AZ266"/>
    <mergeCell ref="BA266:BE266"/>
    <mergeCell ref="AN266:AR266"/>
    <mergeCell ref="AS266:AV266"/>
    <mergeCell ref="E267:N267"/>
    <mergeCell ref="O267:X267"/>
    <mergeCell ref="Y267:AB267"/>
    <mergeCell ref="AC267:AD267"/>
    <mergeCell ref="AW265:AZ265"/>
    <mergeCell ref="BA265:BE265"/>
    <mergeCell ref="E266:N266"/>
    <mergeCell ref="O266:X266"/>
    <mergeCell ref="Y266:AB266"/>
    <mergeCell ref="AC266:AD266"/>
    <mergeCell ref="E265:N265"/>
    <mergeCell ref="AE266:AH266"/>
    <mergeCell ref="O265:X265"/>
    <mergeCell ref="Y265:AB265"/>
    <mergeCell ref="AC265:AD265"/>
    <mergeCell ref="AE265:AH265"/>
    <mergeCell ref="AE264:AH264"/>
    <mergeCell ref="AI264:AM264"/>
    <mergeCell ref="AI265:AM265"/>
    <mergeCell ref="AW264:AZ264"/>
    <mergeCell ref="BA264:BE264"/>
    <mergeCell ref="AN264:AR264"/>
    <mergeCell ref="AS264:AV264"/>
    <mergeCell ref="AN265:AR265"/>
    <mergeCell ref="AS265:AV265"/>
    <mergeCell ref="AI263:AM263"/>
    <mergeCell ref="AW263:AZ263"/>
    <mergeCell ref="BA263:BE263"/>
    <mergeCell ref="E264:N264"/>
    <mergeCell ref="O264:X264"/>
    <mergeCell ref="Y264:AB264"/>
    <mergeCell ref="AC264:AD264"/>
    <mergeCell ref="E263:N263"/>
    <mergeCell ref="O263:X263"/>
    <mergeCell ref="Y263:AB263"/>
    <mergeCell ref="AC263:AD263"/>
    <mergeCell ref="AE263:AH263"/>
    <mergeCell ref="AE262:AH262"/>
    <mergeCell ref="AI262:AM262"/>
    <mergeCell ref="AW262:AZ262"/>
    <mergeCell ref="BA262:BE262"/>
    <mergeCell ref="AN262:AR262"/>
    <mergeCell ref="AS262:AV262"/>
    <mergeCell ref="E262:N262"/>
    <mergeCell ref="O262:X262"/>
    <mergeCell ref="Y262:AB262"/>
    <mergeCell ref="AC262:AD262"/>
    <mergeCell ref="AN263:AR263"/>
    <mergeCell ref="AS263:AV263"/>
    <mergeCell ref="E261:N261"/>
    <mergeCell ref="AE261:AH261"/>
    <mergeCell ref="AE260:AH260"/>
    <mergeCell ref="AI260:AM260"/>
    <mergeCell ref="AI261:AM261"/>
    <mergeCell ref="AW261:AZ261"/>
    <mergeCell ref="BA261:BE261"/>
    <mergeCell ref="AN260:AR260"/>
    <mergeCell ref="AS260:AV260"/>
    <mergeCell ref="AN261:AR261"/>
    <mergeCell ref="AS261:AV261"/>
    <mergeCell ref="E260:N260"/>
    <mergeCell ref="O260:X260"/>
    <mergeCell ref="Y260:AB260"/>
    <mergeCell ref="AC260:AD260"/>
    <mergeCell ref="O261:X261"/>
    <mergeCell ref="Y261:AB261"/>
    <mergeCell ref="AC261:AD261"/>
    <mergeCell ref="AE259:AH259"/>
    <mergeCell ref="AW260:AZ260"/>
    <mergeCell ref="BA260:BE260"/>
    <mergeCell ref="AI259:AM259"/>
    <mergeCell ref="AW259:AZ259"/>
    <mergeCell ref="BA259:BE259"/>
    <mergeCell ref="AN259:AR259"/>
    <mergeCell ref="AS259:AV259"/>
    <mergeCell ref="AI258:AM258"/>
    <mergeCell ref="AW258:AZ258"/>
    <mergeCell ref="BA258:BE258"/>
    <mergeCell ref="AN258:AR258"/>
    <mergeCell ref="AS258:AV258"/>
    <mergeCell ref="E259:N259"/>
    <mergeCell ref="O259:X259"/>
    <mergeCell ref="Y259:AB259"/>
    <mergeCell ref="AC259:AD259"/>
    <mergeCell ref="AW257:AZ257"/>
    <mergeCell ref="BA257:BE257"/>
    <mergeCell ref="E258:N258"/>
    <mergeCell ref="O258:X258"/>
    <mergeCell ref="Y258:AB258"/>
    <mergeCell ref="AC258:AD258"/>
    <mergeCell ref="E257:N257"/>
    <mergeCell ref="AE258:AH258"/>
    <mergeCell ref="O257:X257"/>
    <mergeCell ref="Y257:AB257"/>
    <mergeCell ref="AC257:AD257"/>
    <mergeCell ref="AE257:AH257"/>
    <mergeCell ref="AE256:AH256"/>
    <mergeCell ref="AI256:AM256"/>
    <mergeCell ref="AI257:AM257"/>
    <mergeCell ref="AW256:AZ256"/>
    <mergeCell ref="BA256:BE256"/>
    <mergeCell ref="AN256:AR256"/>
    <mergeCell ref="AS256:AV256"/>
    <mergeCell ref="AN257:AR257"/>
    <mergeCell ref="AS257:AV257"/>
    <mergeCell ref="AI255:AM255"/>
    <mergeCell ref="AW255:AZ255"/>
    <mergeCell ref="BA255:BE255"/>
    <mergeCell ref="E256:N256"/>
    <mergeCell ref="O256:X256"/>
    <mergeCell ref="Y256:AB256"/>
    <mergeCell ref="AC256:AD256"/>
    <mergeCell ref="E255:N255"/>
    <mergeCell ref="O255:X255"/>
    <mergeCell ref="Y255:AB255"/>
    <mergeCell ref="AC255:AD255"/>
    <mergeCell ref="AE255:AH255"/>
    <mergeCell ref="AE254:AH254"/>
    <mergeCell ref="AI254:AM254"/>
    <mergeCell ref="AW254:AZ254"/>
    <mergeCell ref="BA254:BE254"/>
    <mergeCell ref="AN254:AR254"/>
    <mergeCell ref="AS254:AV254"/>
    <mergeCell ref="E254:N254"/>
    <mergeCell ref="O254:X254"/>
    <mergeCell ref="Y254:AB254"/>
    <mergeCell ref="AC254:AD254"/>
    <mergeCell ref="AN255:AR255"/>
    <mergeCell ref="AS255:AV255"/>
    <mergeCell ref="E253:N253"/>
    <mergeCell ref="AE253:AH253"/>
    <mergeCell ref="AE252:AH252"/>
    <mergeCell ref="AI252:AM252"/>
    <mergeCell ref="AI253:AM253"/>
    <mergeCell ref="AW253:AZ253"/>
    <mergeCell ref="BA253:BE253"/>
    <mergeCell ref="AN252:AR252"/>
    <mergeCell ref="AS252:AV252"/>
    <mergeCell ref="AN253:AR253"/>
    <mergeCell ref="AS253:AV253"/>
    <mergeCell ref="E252:N252"/>
    <mergeCell ref="O252:X252"/>
    <mergeCell ref="Y252:AB252"/>
    <mergeCell ref="AC252:AD252"/>
    <mergeCell ref="O253:X253"/>
    <mergeCell ref="Y253:AB253"/>
    <mergeCell ref="AC253:AD253"/>
    <mergeCell ref="AE251:AH251"/>
    <mergeCell ref="AW252:AZ252"/>
    <mergeCell ref="BA252:BE252"/>
    <mergeCell ref="AI251:AM251"/>
    <mergeCell ref="AW251:AZ251"/>
    <mergeCell ref="BA251:BE251"/>
    <mergeCell ref="AN251:AR251"/>
    <mergeCell ref="AS251:AV251"/>
    <mergeCell ref="AI250:AM250"/>
    <mergeCell ref="AW250:AZ250"/>
    <mergeCell ref="BA250:BE250"/>
    <mergeCell ref="AN250:AR250"/>
    <mergeCell ref="AS250:AV250"/>
    <mergeCell ref="E251:N251"/>
    <mergeCell ref="O251:X251"/>
    <mergeCell ref="Y251:AB251"/>
    <mergeCell ref="AC251:AD251"/>
    <mergeCell ref="AW249:AZ249"/>
    <mergeCell ref="BA249:BE249"/>
    <mergeCell ref="E250:N250"/>
    <mergeCell ref="O250:X250"/>
    <mergeCell ref="Y250:AB250"/>
    <mergeCell ref="AC250:AD250"/>
    <mergeCell ref="E249:N249"/>
    <mergeCell ref="AE250:AH250"/>
    <mergeCell ref="O249:X249"/>
    <mergeCell ref="Y249:AB249"/>
    <mergeCell ref="AC249:AD249"/>
    <mergeCell ref="AE249:AH249"/>
    <mergeCell ref="AE248:AH248"/>
    <mergeCell ref="AI248:AM248"/>
    <mergeCell ref="AI249:AM249"/>
    <mergeCell ref="AW248:AZ248"/>
    <mergeCell ref="BA248:BE248"/>
    <mergeCell ref="AN248:AR248"/>
    <mergeCell ref="AS248:AV248"/>
    <mergeCell ref="AN249:AR249"/>
    <mergeCell ref="AS249:AV249"/>
    <mergeCell ref="AI247:AM247"/>
    <mergeCell ref="AW247:AZ247"/>
    <mergeCell ref="BA247:BE247"/>
    <mergeCell ref="E248:N248"/>
    <mergeCell ref="O248:X248"/>
    <mergeCell ref="Y248:AB248"/>
    <mergeCell ref="AC248:AD248"/>
    <mergeCell ref="E247:N247"/>
    <mergeCell ref="O247:X247"/>
    <mergeCell ref="Y247:AB247"/>
    <mergeCell ref="AC247:AD247"/>
    <mergeCell ref="AE247:AH247"/>
    <mergeCell ref="AE246:AH246"/>
    <mergeCell ref="AI246:AM246"/>
    <mergeCell ref="AW246:AZ246"/>
    <mergeCell ref="BA246:BE246"/>
    <mergeCell ref="AN246:AR246"/>
    <mergeCell ref="AS246:AV246"/>
    <mergeCell ref="E246:N246"/>
    <mergeCell ref="O246:X246"/>
    <mergeCell ref="Y246:AB246"/>
    <mergeCell ref="AC246:AD246"/>
    <mergeCell ref="AN247:AR247"/>
    <mergeCell ref="AS247:AV247"/>
    <mergeCell ref="E245:N245"/>
    <mergeCell ref="AE245:AH245"/>
    <mergeCell ref="AE244:AH244"/>
    <mergeCell ref="AI244:AM244"/>
    <mergeCell ref="AI245:AM245"/>
    <mergeCell ref="AW245:AZ245"/>
    <mergeCell ref="BA245:BE245"/>
    <mergeCell ref="AN244:AR244"/>
    <mergeCell ref="AS244:AV244"/>
    <mergeCell ref="AN245:AR245"/>
    <mergeCell ref="AS245:AV245"/>
    <mergeCell ref="E244:N244"/>
    <mergeCell ref="O244:X244"/>
    <mergeCell ref="Y244:AB244"/>
    <mergeCell ref="AC244:AD244"/>
    <mergeCell ref="O245:X245"/>
    <mergeCell ref="Y245:AB245"/>
    <mergeCell ref="AC245:AD245"/>
    <mergeCell ref="AE243:AH243"/>
    <mergeCell ref="AW244:AZ244"/>
    <mergeCell ref="BA244:BE244"/>
    <mergeCell ref="AI243:AM243"/>
    <mergeCell ref="AW243:AZ243"/>
    <mergeCell ref="BA243:BE243"/>
    <mergeCell ref="AN243:AR243"/>
    <mergeCell ref="AS243:AV243"/>
    <mergeCell ref="AI242:AM242"/>
    <mergeCell ref="AW242:AZ242"/>
    <mergeCell ref="BA242:BE242"/>
    <mergeCell ref="AN242:AR242"/>
    <mergeCell ref="AS242:AV242"/>
    <mergeCell ref="E243:N243"/>
    <mergeCell ref="O243:X243"/>
    <mergeCell ref="Y243:AB243"/>
    <mergeCell ref="AC243:AD243"/>
    <mergeCell ref="AW241:AZ241"/>
    <mergeCell ref="BA241:BE241"/>
    <mergeCell ref="E242:N242"/>
    <mergeCell ref="O242:X242"/>
    <mergeCell ref="Y242:AB242"/>
    <mergeCell ref="AC242:AD242"/>
    <mergeCell ref="E241:N241"/>
    <mergeCell ref="AE242:AH242"/>
    <mergeCell ref="O241:X241"/>
    <mergeCell ref="Y241:AB241"/>
    <mergeCell ref="AC241:AD241"/>
    <mergeCell ref="AE241:AH241"/>
    <mergeCell ref="AE240:AH240"/>
    <mergeCell ref="AI240:AM240"/>
    <mergeCell ref="AI241:AM241"/>
    <mergeCell ref="AW240:AZ240"/>
    <mergeCell ref="BA240:BE240"/>
    <mergeCell ref="AN240:AR240"/>
    <mergeCell ref="AS240:AV240"/>
    <mergeCell ref="AN241:AR241"/>
    <mergeCell ref="AS241:AV241"/>
    <mergeCell ref="AI239:AM239"/>
    <mergeCell ref="AW239:AZ239"/>
    <mergeCell ref="BA239:BE239"/>
    <mergeCell ref="E240:N240"/>
    <mergeCell ref="O240:X240"/>
    <mergeCell ref="Y240:AB240"/>
    <mergeCell ref="AC240:AD240"/>
    <mergeCell ref="E239:N239"/>
    <mergeCell ref="O239:X239"/>
    <mergeCell ref="Y239:AB239"/>
    <mergeCell ref="AC239:AD239"/>
    <mergeCell ref="AE239:AH239"/>
    <mergeCell ref="AE238:AH238"/>
    <mergeCell ref="AI238:AM238"/>
    <mergeCell ref="AW238:AZ238"/>
    <mergeCell ref="BA238:BE238"/>
    <mergeCell ref="AN238:AR238"/>
    <mergeCell ref="AS238:AV238"/>
    <mergeCell ref="E238:N238"/>
    <mergeCell ref="O238:X238"/>
    <mergeCell ref="Y238:AB238"/>
    <mergeCell ref="AC238:AD238"/>
    <mergeCell ref="AN239:AR239"/>
    <mergeCell ref="AS239:AV239"/>
    <mergeCell ref="E237:N237"/>
    <mergeCell ref="AE237:AH237"/>
    <mergeCell ref="AE236:AH236"/>
    <mergeCell ref="AI236:AM236"/>
    <mergeCell ref="AI237:AM237"/>
    <mergeCell ref="AW237:AZ237"/>
    <mergeCell ref="BA237:BE237"/>
    <mergeCell ref="AN236:AR236"/>
    <mergeCell ref="AS236:AV236"/>
    <mergeCell ref="AN237:AR237"/>
    <mergeCell ref="AS237:AV237"/>
    <mergeCell ref="E236:N236"/>
    <mergeCell ref="O236:X236"/>
    <mergeCell ref="Y236:AB236"/>
    <mergeCell ref="AC236:AD236"/>
    <mergeCell ref="O237:X237"/>
    <mergeCell ref="Y237:AB237"/>
    <mergeCell ref="AC237:AD237"/>
    <mergeCell ref="AE235:AH235"/>
    <mergeCell ref="AW236:AZ236"/>
    <mergeCell ref="BA236:BE236"/>
    <mergeCell ref="AI235:AM235"/>
    <mergeCell ref="AW235:AZ235"/>
    <mergeCell ref="BA235:BE235"/>
    <mergeCell ref="AN235:AR235"/>
    <mergeCell ref="AS235:AV235"/>
    <mergeCell ref="AI234:AM234"/>
    <mergeCell ref="AW234:AZ234"/>
    <mergeCell ref="BA234:BE234"/>
    <mergeCell ref="AN234:AR234"/>
    <mergeCell ref="AS234:AV234"/>
    <mergeCell ref="E235:N235"/>
    <mergeCell ref="O235:X235"/>
    <mergeCell ref="Y235:AB235"/>
    <mergeCell ref="AC235:AD235"/>
    <mergeCell ref="AW233:AZ233"/>
    <mergeCell ref="BA233:BE233"/>
    <mergeCell ref="E234:N234"/>
    <mergeCell ref="O234:X234"/>
    <mergeCell ref="Y234:AB234"/>
    <mergeCell ref="AC234:AD234"/>
    <mergeCell ref="E233:N233"/>
    <mergeCell ref="AE234:AH234"/>
    <mergeCell ref="O233:X233"/>
    <mergeCell ref="Y233:AB233"/>
    <mergeCell ref="AC233:AD233"/>
    <mergeCell ref="AE233:AH233"/>
    <mergeCell ref="AE232:AH232"/>
    <mergeCell ref="AI232:AM232"/>
    <mergeCell ref="AI233:AM233"/>
    <mergeCell ref="AW232:AZ232"/>
    <mergeCell ref="BA232:BE232"/>
    <mergeCell ref="AN232:AR232"/>
    <mergeCell ref="AS232:AV232"/>
    <mergeCell ref="AN233:AR233"/>
    <mergeCell ref="AS233:AV233"/>
    <mergeCell ref="AI231:AM231"/>
    <mergeCell ref="AW231:AZ231"/>
    <mergeCell ref="BA231:BE231"/>
    <mergeCell ref="E232:N232"/>
    <mergeCell ref="O232:X232"/>
    <mergeCell ref="Y232:AB232"/>
    <mergeCell ref="AC232:AD232"/>
    <mergeCell ref="E231:N231"/>
    <mergeCell ref="O231:X231"/>
    <mergeCell ref="Y231:AB231"/>
    <mergeCell ref="AC231:AD231"/>
    <mergeCell ref="AE231:AH231"/>
    <mergeCell ref="AE230:AH230"/>
    <mergeCell ref="AI230:AM230"/>
    <mergeCell ref="AW230:AZ230"/>
    <mergeCell ref="BA230:BE230"/>
    <mergeCell ref="AN230:AR230"/>
    <mergeCell ref="AS230:AV230"/>
    <mergeCell ref="E230:N230"/>
    <mergeCell ref="O230:X230"/>
    <mergeCell ref="Y230:AB230"/>
    <mergeCell ref="AC230:AD230"/>
    <mergeCell ref="AN231:AR231"/>
    <mergeCell ref="AS231:AV231"/>
    <mergeCell ref="E229:N229"/>
    <mergeCell ref="AE229:AH229"/>
    <mergeCell ref="AE228:AH228"/>
    <mergeCell ref="AI228:AM228"/>
    <mergeCell ref="AI229:AM229"/>
    <mergeCell ref="AW229:AZ229"/>
    <mergeCell ref="BA229:BE229"/>
    <mergeCell ref="AN228:AR228"/>
    <mergeCell ref="AS228:AV228"/>
    <mergeCell ref="AN229:AR229"/>
    <mergeCell ref="AS229:AV229"/>
    <mergeCell ref="E228:N228"/>
    <mergeCell ref="O228:X228"/>
    <mergeCell ref="Y228:AB228"/>
    <mergeCell ref="AC228:AD228"/>
    <mergeCell ref="O229:X229"/>
    <mergeCell ref="Y229:AB229"/>
    <mergeCell ref="AC229:AD229"/>
    <mergeCell ref="AE227:AH227"/>
    <mergeCell ref="AW228:AZ228"/>
    <mergeCell ref="BA228:BE228"/>
    <mergeCell ref="AI227:AM227"/>
    <mergeCell ref="AW227:AZ227"/>
    <mergeCell ref="BA227:BE227"/>
    <mergeCell ref="AN227:AR227"/>
    <mergeCell ref="AS227:AV227"/>
    <mergeCell ref="AI226:AM226"/>
    <mergeCell ref="AW226:AZ226"/>
    <mergeCell ref="BA226:BE226"/>
    <mergeCell ref="AN226:AR226"/>
    <mergeCell ref="AS226:AV226"/>
    <mergeCell ref="E227:N227"/>
    <mergeCell ref="O227:X227"/>
    <mergeCell ref="Y227:AB227"/>
    <mergeCell ref="AC227:AD227"/>
    <mergeCell ref="AW225:AZ225"/>
    <mergeCell ref="BA225:BE225"/>
    <mergeCell ref="E226:N226"/>
    <mergeCell ref="O226:X226"/>
    <mergeCell ref="Y226:AB226"/>
    <mergeCell ref="AC226:AD226"/>
    <mergeCell ref="E225:N225"/>
    <mergeCell ref="AE226:AH226"/>
    <mergeCell ref="O225:X225"/>
    <mergeCell ref="Y225:AB225"/>
    <mergeCell ref="AC225:AD225"/>
    <mergeCell ref="AE225:AH225"/>
    <mergeCell ref="AE224:AH224"/>
    <mergeCell ref="AI224:AM224"/>
    <mergeCell ref="AI225:AM225"/>
    <mergeCell ref="AW224:AZ224"/>
    <mergeCell ref="BA224:BE224"/>
    <mergeCell ref="AN224:AR224"/>
    <mergeCell ref="AS224:AV224"/>
    <mergeCell ref="AN225:AR225"/>
    <mergeCell ref="AS225:AV225"/>
    <mergeCell ref="AI223:AM223"/>
    <mergeCell ref="AW223:AZ223"/>
    <mergeCell ref="BA223:BE223"/>
    <mergeCell ref="E224:N224"/>
    <mergeCell ref="O224:X224"/>
    <mergeCell ref="Y224:AB224"/>
    <mergeCell ref="AC224:AD224"/>
    <mergeCell ref="E223:N223"/>
    <mergeCell ref="O223:X223"/>
    <mergeCell ref="Y223:AB223"/>
    <mergeCell ref="AC223:AD223"/>
    <mergeCell ref="AE223:AH223"/>
    <mergeCell ref="AE222:AH222"/>
    <mergeCell ref="AI222:AM222"/>
    <mergeCell ref="AW222:AZ222"/>
    <mergeCell ref="BA222:BE222"/>
    <mergeCell ref="AN222:AR222"/>
    <mergeCell ref="AS222:AV222"/>
    <mergeCell ref="E222:N222"/>
    <mergeCell ref="O222:X222"/>
    <mergeCell ref="Y222:AB222"/>
    <mergeCell ref="AC222:AD222"/>
    <mergeCell ref="AN223:AR223"/>
    <mergeCell ref="AS223:AV223"/>
    <mergeCell ref="E221:N221"/>
    <mergeCell ref="AE221:AH221"/>
    <mergeCell ref="AE220:AH220"/>
    <mergeCell ref="AI220:AM220"/>
    <mergeCell ref="AI221:AM221"/>
    <mergeCell ref="AW221:AZ221"/>
    <mergeCell ref="BA221:BE221"/>
    <mergeCell ref="AN220:AR220"/>
    <mergeCell ref="AS220:AV220"/>
    <mergeCell ref="AN221:AR221"/>
    <mergeCell ref="AS221:AV221"/>
    <mergeCell ref="E220:N220"/>
    <mergeCell ref="O220:X220"/>
    <mergeCell ref="Y220:AB220"/>
    <mergeCell ref="AC220:AD220"/>
    <mergeCell ref="O221:X221"/>
    <mergeCell ref="Y221:AB221"/>
    <mergeCell ref="AC221:AD221"/>
    <mergeCell ref="AE219:AH219"/>
    <mergeCell ref="AW220:AZ220"/>
    <mergeCell ref="BA220:BE220"/>
    <mergeCell ref="AI219:AM219"/>
    <mergeCell ref="AW219:AZ219"/>
    <mergeCell ref="BA219:BE219"/>
    <mergeCell ref="AN219:AR219"/>
    <mergeCell ref="AS219:AV219"/>
    <mergeCell ref="AI218:AM218"/>
    <mergeCell ref="AW218:AZ218"/>
    <mergeCell ref="BA218:BE218"/>
    <mergeCell ref="AN218:AR218"/>
    <mergeCell ref="AS218:AV218"/>
    <mergeCell ref="E219:N219"/>
    <mergeCell ref="O219:X219"/>
    <mergeCell ref="Y219:AB219"/>
    <mergeCell ref="AC219:AD219"/>
    <mergeCell ref="AW217:AZ217"/>
    <mergeCell ref="BA217:BE217"/>
    <mergeCell ref="E218:N218"/>
    <mergeCell ref="O218:X218"/>
    <mergeCell ref="Y218:AB218"/>
    <mergeCell ref="AC218:AD218"/>
    <mergeCell ref="E217:N217"/>
    <mergeCell ref="AE218:AH218"/>
    <mergeCell ref="O217:X217"/>
    <mergeCell ref="Y217:AB217"/>
    <mergeCell ref="AC217:AD217"/>
    <mergeCell ref="AE217:AH217"/>
    <mergeCell ref="AE216:AH216"/>
    <mergeCell ref="AI216:AM216"/>
    <mergeCell ref="AI217:AM217"/>
    <mergeCell ref="AW216:AZ216"/>
    <mergeCell ref="BA216:BE216"/>
    <mergeCell ref="AN216:AR216"/>
    <mergeCell ref="AS216:AV216"/>
    <mergeCell ref="AN217:AR217"/>
    <mergeCell ref="AS217:AV217"/>
    <mergeCell ref="AI215:AM215"/>
    <mergeCell ref="AW215:AZ215"/>
    <mergeCell ref="BA215:BE215"/>
    <mergeCell ref="E216:N216"/>
    <mergeCell ref="O216:X216"/>
    <mergeCell ref="Y216:AB216"/>
    <mergeCell ref="AC216:AD216"/>
    <mergeCell ref="E215:N215"/>
    <mergeCell ref="O215:X215"/>
    <mergeCell ref="Y215:AB215"/>
    <mergeCell ref="AC215:AD215"/>
    <mergeCell ref="AE215:AH215"/>
    <mergeCell ref="AE214:AH214"/>
    <mergeCell ref="AI214:AM214"/>
    <mergeCell ref="AW214:AZ214"/>
    <mergeCell ref="BA214:BE214"/>
    <mergeCell ref="AN214:AR214"/>
    <mergeCell ref="AS214:AV214"/>
    <mergeCell ref="E214:N214"/>
    <mergeCell ref="O214:X214"/>
    <mergeCell ref="Y214:AB214"/>
    <mergeCell ref="AC214:AD214"/>
    <mergeCell ref="AN215:AR215"/>
    <mergeCell ref="AS215:AV215"/>
    <mergeCell ref="E213:N213"/>
    <mergeCell ref="AE213:AH213"/>
    <mergeCell ref="AE212:AH212"/>
    <mergeCell ref="AI212:AM212"/>
    <mergeCell ref="AI213:AM213"/>
    <mergeCell ref="AW213:AZ213"/>
    <mergeCell ref="BA213:BE213"/>
    <mergeCell ref="AN212:AR212"/>
    <mergeCell ref="AS212:AV212"/>
    <mergeCell ref="AN213:AR213"/>
    <mergeCell ref="AS213:AV213"/>
    <mergeCell ref="E212:N212"/>
    <mergeCell ref="O212:X212"/>
    <mergeCell ref="Y212:AB212"/>
    <mergeCell ref="AC212:AD212"/>
    <mergeCell ref="O213:X213"/>
    <mergeCell ref="Y213:AB213"/>
    <mergeCell ref="AC213:AD213"/>
    <mergeCell ref="AE211:AH211"/>
    <mergeCell ref="AW212:AZ212"/>
    <mergeCell ref="BA212:BE212"/>
    <mergeCell ref="AI211:AM211"/>
    <mergeCell ref="AW211:AZ211"/>
    <mergeCell ref="BA211:BE211"/>
    <mergeCell ref="AN211:AR211"/>
    <mergeCell ref="AS211:AV211"/>
    <mergeCell ref="AI210:AM210"/>
    <mergeCell ref="AW210:AZ210"/>
    <mergeCell ref="BA210:BE210"/>
    <mergeCell ref="AN210:AR210"/>
    <mergeCell ref="AS210:AV210"/>
    <mergeCell ref="E211:N211"/>
    <mergeCell ref="O211:X211"/>
    <mergeCell ref="Y211:AB211"/>
    <mergeCell ref="AC211:AD211"/>
    <mergeCell ref="AW209:AZ209"/>
    <mergeCell ref="BA209:BE209"/>
    <mergeCell ref="E210:N210"/>
    <mergeCell ref="O210:X210"/>
    <mergeCell ref="Y210:AB210"/>
    <mergeCell ref="AC210:AD210"/>
    <mergeCell ref="E209:N209"/>
    <mergeCell ref="AE210:AH210"/>
    <mergeCell ref="O209:X209"/>
    <mergeCell ref="Y209:AB209"/>
    <mergeCell ref="AC209:AD209"/>
    <mergeCell ref="AE209:AH209"/>
    <mergeCell ref="AE208:AH208"/>
    <mergeCell ref="AI208:AM208"/>
    <mergeCell ref="AI209:AM209"/>
    <mergeCell ref="AW208:AZ208"/>
    <mergeCell ref="BA208:BE208"/>
    <mergeCell ref="AN208:AR208"/>
    <mergeCell ref="AS208:AV208"/>
    <mergeCell ref="AN209:AR209"/>
    <mergeCell ref="AS209:AV209"/>
    <mergeCell ref="AI207:AM207"/>
    <mergeCell ref="AW207:AZ207"/>
    <mergeCell ref="BA207:BE207"/>
    <mergeCell ref="E208:N208"/>
    <mergeCell ref="O208:X208"/>
    <mergeCell ref="Y208:AB208"/>
    <mergeCell ref="AC208:AD208"/>
    <mergeCell ref="E207:N207"/>
    <mergeCell ref="O207:X207"/>
    <mergeCell ref="Y207:AB207"/>
    <mergeCell ref="AC207:AD207"/>
    <mergeCell ref="AE207:AH207"/>
    <mergeCell ref="AE206:AH206"/>
    <mergeCell ref="AI206:AM206"/>
    <mergeCell ref="AW206:AZ206"/>
    <mergeCell ref="BA206:BE206"/>
    <mergeCell ref="AN206:AR206"/>
    <mergeCell ref="AS206:AV206"/>
    <mergeCell ref="E206:N206"/>
    <mergeCell ref="O206:X206"/>
    <mergeCell ref="Y206:AB206"/>
    <mergeCell ref="AC206:AD206"/>
    <mergeCell ref="AN207:AR207"/>
    <mergeCell ref="AS207:AV207"/>
    <mergeCell ref="E205:N205"/>
    <mergeCell ref="AE205:AH205"/>
    <mergeCell ref="AE204:AH204"/>
    <mergeCell ref="AI204:AM204"/>
    <mergeCell ref="AI205:AM205"/>
    <mergeCell ref="AW205:AZ205"/>
    <mergeCell ref="BA205:BE205"/>
    <mergeCell ref="AN204:AR204"/>
    <mergeCell ref="AS204:AV204"/>
    <mergeCell ref="AN205:AR205"/>
    <mergeCell ref="AS205:AV205"/>
    <mergeCell ref="E204:N204"/>
    <mergeCell ref="O204:X204"/>
    <mergeCell ref="Y204:AB204"/>
    <mergeCell ref="AC204:AD204"/>
    <mergeCell ref="O205:X205"/>
    <mergeCell ref="Y205:AB205"/>
    <mergeCell ref="AC205:AD205"/>
    <mergeCell ref="AE203:AH203"/>
    <mergeCell ref="AW204:AZ204"/>
    <mergeCell ref="BA204:BE204"/>
    <mergeCell ref="AI203:AM203"/>
    <mergeCell ref="AW203:AZ203"/>
    <mergeCell ref="BA203:BE203"/>
    <mergeCell ref="AN203:AR203"/>
    <mergeCell ref="AS203:AV203"/>
    <mergeCell ref="AI202:AM202"/>
    <mergeCell ref="AW202:AZ202"/>
    <mergeCell ref="BA202:BE202"/>
    <mergeCell ref="AN202:AR202"/>
    <mergeCell ref="AS202:AV202"/>
    <mergeCell ref="E203:N203"/>
    <mergeCell ref="O203:X203"/>
    <mergeCell ref="Y203:AB203"/>
    <mergeCell ref="AC203:AD203"/>
    <mergeCell ref="AW201:AZ201"/>
    <mergeCell ref="BA201:BE201"/>
    <mergeCell ref="E202:N202"/>
    <mergeCell ref="O202:X202"/>
    <mergeCell ref="Y202:AB202"/>
    <mergeCell ref="AC202:AD202"/>
    <mergeCell ref="E201:N201"/>
    <mergeCell ref="AE202:AH202"/>
    <mergeCell ref="O201:X201"/>
    <mergeCell ref="Y201:AB201"/>
    <mergeCell ref="AC201:AD201"/>
    <mergeCell ref="AE201:AH201"/>
    <mergeCell ref="AE200:AH200"/>
    <mergeCell ref="AI200:AM200"/>
    <mergeCell ref="AI201:AM201"/>
    <mergeCell ref="AW200:AZ200"/>
    <mergeCell ref="BA200:BE200"/>
    <mergeCell ref="AN200:AR200"/>
    <mergeCell ref="AS200:AV200"/>
    <mergeCell ref="AN201:AR201"/>
    <mergeCell ref="AS201:AV201"/>
    <mergeCell ref="AI199:AM199"/>
    <mergeCell ref="AW199:AZ199"/>
    <mergeCell ref="BA199:BE199"/>
    <mergeCell ref="E200:N200"/>
    <mergeCell ref="O200:X200"/>
    <mergeCell ref="Y200:AB200"/>
    <mergeCell ref="AC200:AD200"/>
    <mergeCell ref="E199:N199"/>
    <mergeCell ref="O199:X199"/>
    <mergeCell ref="Y199:AB199"/>
    <mergeCell ref="AC199:AD199"/>
    <mergeCell ref="AE199:AH199"/>
    <mergeCell ref="AE198:AH198"/>
    <mergeCell ref="AI198:AM198"/>
    <mergeCell ref="AW198:AZ198"/>
    <mergeCell ref="BA198:BE198"/>
    <mergeCell ref="AN198:AR198"/>
    <mergeCell ref="AS198:AV198"/>
    <mergeCell ref="E198:N198"/>
    <mergeCell ref="O198:X198"/>
    <mergeCell ref="Y198:AB198"/>
    <mergeCell ref="AC198:AD198"/>
    <mergeCell ref="AN199:AR199"/>
    <mergeCell ref="AS199:AV199"/>
    <mergeCell ref="E197:N197"/>
    <mergeCell ref="AE197:AH197"/>
    <mergeCell ref="AE196:AH196"/>
    <mergeCell ref="AI196:AM196"/>
    <mergeCell ref="AI197:AM197"/>
    <mergeCell ref="AW197:AZ197"/>
    <mergeCell ref="BA197:BE197"/>
    <mergeCell ref="AN196:AR196"/>
    <mergeCell ref="AS196:AV196"/>
    <mergeCell ref="AN197:AR197"/>
    <mergeCell ref="AS197:AV197"/>
    <mergeCell ref="E196:N196"/>
    <mergeCell ref="O196:X196"/>
    <mergeCell ref="Y196:AB196"/>
    <mergeCell ref="AC196:AD196"/>
    <mergeCell ref="O197:X197"/>
    <mergeCell ref="Y197:AB197"/>
    <mergeCell ref="AC197:AD197"/>
    <mergeCell ref="AE195:AH195"/>
    <mergeCell ref="AW196:AZ196"/>
    <mergeCell ref="BA196:BE196"/>
    <mergeCell ref="AI195:AM195"/>
    <mergeCell ref="AW195:AZ195"/>
    <mergeCell ref="BA195:BE195"/>
    <mergeCell ref="AN195:AR195"/>
    <mergeCell ref="AS195:AV195"/>
    <mergeCell ref="AI194:AM194"/>
    <mergeCell ref="AW194:AZ194"/>
    <mergeCell ref="BA194:BE194"/>
    <mergeCell ref="AN194:AR194"/>
    <mergeCell ref="AS194:AV194"/>
    <mergeCell ref="E195:N195"/>
    <mergeCell ref="O195:X195"/>
    <mergeCell ref="Y195:AB195"/>
    <mergeCell ref="AC195:AD195"/>
    <mergeCell ref="AW193:AZ193"/>
    <mergeCell ref="BA193:BE193"/>
    <mergeCell ref="E194:N194"/>
    <mergeCell ref="O194:X194"/>
    <mergeCell ref="Y194:AB194"/>
    <mergeCell ref="AC194:AD194"/>
    <mergeCell ref="E193:N193"/>
    <mergeCell ref="AE194:AH194"/>
    <mergeCell ref="O193:X193"/>
    <mergeCell ref="Y193:AB193"/>
    <mergeCell ref="AC193:AD193"/>
    <mergeCell ref="AE193:AH193"/>
    <mergeCell ref="AE192:AH192"/>
    <mergeCell ref="AI192:AM192"/>
    <mergeCell ref="AI193:AM193"/>
    <mergeCell ref="AW192:AZ192"/>
    <mergeCell ref="BA192:BE192"/>
    <mergeCell ref="AN192:AR192"/>
    <mergeCell ref="AS192:AV192"/>
    <mergeCell ref="AN193:AR193"/>
    <mergeCell ref="AS193:AV193"/>
    <mergeCell ref="AI191:AM191"/>
    <mergeCell ref="AW191:AZ191"/>
    <mergeCell ref="BA191:BE191"/>
    <mergeCell ref="E192:N192"/>
    <mergeCell ref="O192:X192"/>
    <mergeCell ref="Y192:AB192"/>
    <mergeCell ref="AC192:AD192"/>
    <mergeCell ref="E191:N191"/>
    <mergeCell ref="O191:X191"/>
    <mergeCell ref="Y191:AB191"/>
    <mergeCell ref="AC191:AD191"/>
    <mergeCell ref="AE191:AH191"/>
    <mergeCell ref="AE190:AH190"/>
    <mergeCell ref="AI190:AM190"/>
    <mergeCell ref="AW190:AZ190"/>
    <mergeCell ref="BA190:BE190"/>
    <mergeCell ref="AN190:AR190"/>
    <mergeCell ref="AS190:AV190"/>
    <mergeCell ref="E190:N190"/>
    <mergeCell ref="O190:X190"/>
    <mergeCell ref="Y190:AB190"/>
    <mergeCell ref="AC190:AD190"/>
    <mergeCell ref="AN191:AR191"/>
    <mergeCell ref="AS191:AV191"/>
    <mergeCell ref="E189:N189"/>
    <mergeCell ref="AE189:AH189"/>
    <mergeCell ref="AE188:AH188"/>
    <mergeCell ref="AI188:AM188"/>
    <mergeCell ref="AI189:AM189"/>
    <mergeCell ref="AW189:AZ189"/>
    <mergeCell ref="BA189:BE189"/>
    <mergeCell ref="AN188:AR188"/>
    <mergeCell ref="AS188:AV188"/>
    <mergeCell ref="AN189:AR189"/>
    <mergeCell ref="AS189:AV189"/>
    <mergeCell ref="E188:N188"/>
    <mergeCell ref="O188:X188"/>
    <mergeCell ref="Y188:AB188"/>
    <mergeCell ref="AC188:AD188"/>
    <mergeCell ref="O189:X189"/>
    <mergeCell ref="Y189:AB189"/>
    <mergeCell ref="AC189:AD189"/>
    <mergeCell ref="AE187:AH187"/>
    <mergeCell ref="AW188:AZ188"/>
    <mergeCell ref="BA188:BE188"/>
    <mergeCell ref="AI187:AM187"/>
    <mergeCell ref="AW187:AZ187"/>
    <mergeCell ref="BA187:BE187"/>
    <mergeCell ref="AN187:AR187"/>
    <mergeCell ref="AS187:AV187"/>
    <mergeCell ref="AI186:AM186"/>
    <mergeCell ref="AW186:AZ186"/>
    <mergeCell ref="BA186:BE186"/>
    <mergeCell ref="AN186:AR186"/>
    <mergeCell ref="AS186:AV186"/>
    <mergeCell ref="E187:N187"/>
    <mergeCell ref="O187:X187"/>
    <mergeCell ref="Y187:AB187"/>
    <mergeCell ref="AC187:AD187"/>
    <mergeCell ref="AW185:AZ185"/>
    <mergeCell ref="BA185:BE185"/>
    <mergeCell ref="E186:N186"/>
    <mergeCell ref="O186:X186"/>
    <mergeCell ref="Y186:AB186"/>
    <mergeCell ref="AC186:AD186"/>
    <mergeCell ref="E185:N185"/>
    <mergeCell ref="AE186:AH186"/>
    <mergeCell ref="O185:X185"/>
    <mergeCell ref="Y185:AB185"/>
    <mergeCell ref="AC185:AD185"/>
    <mergeCell ref="AE185:AH185"/>
    <mergeCell ref="AE184:AH184"/>
    <mergeCell ref="AI184:AM184"/>
    <mergeCell ref="AI185:AM185"/>
    <mergeCell ref="AW184:AZ184"/>
    <mergeCell ref="BA184:BE184"/>
    <mergeCell ref="AN184:AR184"/>
    <mergeCell ref="AS184:AV184"/>
    <mergeCell ref="AN185:AR185"/>
    <mergeCell ref="AS185:AV185"/>
    <mergeCell ref="AI183:AM183"/>
    <mergeCell ref="AW183:AZ183"/>
    <mergeCell ref="BA183:BE183"/>
    <mergeCell ref="E184:N184"/>
    <mergeCell ref="O184:X184"/>
    <mergeCell ref="Y184:AB184"/>
    <mergeCell ref="AC184:AD184"/>
    <mergeCell ref="E183:N183"/>
    <mergeCell ref="O183:X183"/>
    <mergeCell ref="Y183:AB183"/>
    <mergeCell ref="AC183:AD183"/>
    <mergeCell ref="AE183:AH183"/>
    <mergeCell ref="AE182:AH182"/>
    <mergeCell ref="AI182:AM182"/>
    <mergeCell ref="AW182:AZ182"/>
    <mergeCell ref="BA182:BE182"/>
    <mergeCell ref="AN182:AR182"/>
    <mergeCell ref="AS182:AV182"/>
    <mergeCell ref="E182:N182"/>
    <mergeCell ref="O182:X182"/>
    <mergeCell ref="Y182:AB182"/>
    <mergeCell ref="AC182:AD182"/>
    <mergeCell ref="AN183:AR183"/>
    <mergeCell ref="AS183:AV183"/>
    <mergeCell ref="E181:N181"/>
    <mergeCell ref="AE181:AH181"/>
    <mergeCell ref="AE180:AH180"/>
    <mergeCell ref="AI180:AM180"/>
    <mergeCell ref="AI181:AM181"/>
    <mergeCell ref="AW181:AZ181"/>
    <mergeCell ref="BA181:BE181"/>
    <mergeCell ref="AN180:AR180"/>
    <mergeCell ref="AS180:AV180"/>
    <mergeCell ref="AN181:AR181"/>
    <mergeCell ref="AS181:AV181"/>
    <mergeCell ref="E180:N180"/>
    <mergeCell ref="O180:X180"/>
    <mergeCell ref="Y180:AB180"/>
    <mergeCell ref="AC180:AD180"/>
    <mergeCell ref="O181:X181"/>
    <mergeCell ref="Y181:AB181"/>
    <mergeCell ref="AC181:AD181"/>
    <mergeCell ref="AE179:AH179"/>
    <mergeCell ref="AW180:AZ180"/>
    <mergeCell ref="BA180:BE180"/>
    <mergeCell ref="AI179:AM179"/>
    <mergeCell ref="AW179:AZ179"/>
    <mergeCell ref="BA179:BE179"/>
    <mergeCell ref="AN179:AR179"/>
    <mergeCell ref="AS179:AV179"/>
    <mergeCell ref="AI178:AM178"/>
    <mergeCell ref="AW178:AZ178"/>
    <mergeCell ref="BA178:BE178"/>
    <mergeCell ref="AN178:AR178"/>
    <mergeCell ref="AS178:AV178"/>
    <mergeCell ref="E179:N179"/>
    <mergeCell ref="O179:X179"/>
    <mergeCell ref="Y179:AB179"/>
    <mergeCell ref="AC179:AD179"/>
    <mergeCell ref="AW177:AZ177"/>
    <mergeCell ref="BA177:BE177"/>
    <mergeCell ref="E178:N178"/>
    <mergeCell ref="O178:X178"/>
    <mergeCell ref="Y178:AB178"/>
    <mergeCell ref="AC178:AD178"/>
    <mergeCell ref="E177:N177"/>
    <mergeCell ref="AE178:AH178"/>
    <mergeCell ref="O177:X177"/>
    <mergeCell ref="Y177:AB177"/>
    <mergeCell ref="AC177:AD177"/>
    <mergeCell ref="AE177:AH177"/>
    <mergeCell ref="AE176:AH176"/>
    <mergeCell ref="AI176:AM176"/>
    <mergeCell ref="AI177:AM177"/>
    <mergeCell ref="AW176:AZ176"/>
    <mergeCell ref="BA176:BE176"/>
    <mergeCell ref="AN176:AR176"/>
    <mergeCell ref="AS176:AV176"/>
    <mergeCell ref="AN177:AR177"/>
    <mergeCell ref="AS177:AV177"/>
    <mergeCell ref="AI175:AM175"/>
    <mergeCell ref="AW175:AZ175"/>
    <mergeCell ref="BA175:BE175"/>
    <mergeCell ref="E176:N176"/>
    <mergeCell ref="O176:X176"/>
    <mergeCell ref="Y176:AB176"/>
    <mergeCell ref="AC176:AD176"/>
    <mergeCell ref="E175:N175"/>
    <mergeCell ref="O175:X175"/>
    <mergeCell ref="Y175:AB175"/>
    <mergeCell ref="AC175:AD175"/>
    <mergeCell ref="AE175:AH175"/>
    <mergeCell ref="AE174:AH174"/>
    <mergeCell ref="AI174:AM174"/>
    <mergeCell ref="AW174:AZ174"/>
    <mergeCell ref="BA174:BE174"/>
    <mergeCell ref="AN174:AR174"/>
    <mergeCell ref="AS174:AV174"/>
    <mergeCell ref="E174:N174"/>
    <mergeCell ref="O174:X174"/>
    <mergeCell ref="Y174:AB174"/>
    <mergeCell ref="AC174:AD174"/>
    <mergeCell ref="AN175:AR175"/>
    <mergeCell ref="AS175:AV175"/>
    <mergeCell ref="E173:N173"/>
    <mergeCell ref="AE173:AH173"/>
    <mergeCell ref="AE172:AH172"/>
    <mergeCell ref="AI172:AM172"/>
    <mergeCell ref="AI173:AM173"/>
    <mergeCell ref="AW173:AZ173"/>
    <mergeCell ref="BA173:BE173"/>
    <mergeCell ref="AN172:AR172"/>
    <mergeCell ref="AS172:AV172"/>
    <mergeCell ref="AN173:AR173"/>
    <mergeCell ref="AS173:AV173"/>
    <mergeCell ref="E172:N172"/>
    <mergeCell ref="O172:X172"/>
    <mergeCell ref="Y172:AB172"/>
    <mergeCell ref="AC172:AD172"/>
    <mergeCell ref="O173:X173"/>
    <mergeCell ref="Y173:AB173"/>
    <mergeCell ref="AC173:AD173"/>
    <mergeCell ref="AE171:AH171"/>
    <mergeCell ref="AW172:AZ172"/>
    <mergeCell ref="BA172:BE172"/>
    <mergeCell ref="AI171:AM171"/>
    <mergeCell ref="AW171:AZ171"/>
    <mergeCell ref="BA171:BE171"/>
    <mergeCell ref="AN171:AR171"/>
    <mergeCell ref="AS171:AV171"/>
    <mergeCell ref="AI170:AM170"/>
    <mergeCell ref="AW170:AZ170"/>
    <mergeCell ref="BA170:BE170"/>
    <mergeCell ref="AN170:AR170"/>
    <mergeCell ref="AS170:AV170"/>
    <mergeCell ref="E171:N171"/>
    <mergeCell ref="O171:X171"/>
    <mergeCell ref="Y171:AB171"/>
    <mergeCell ref="AC171:AD171"/>
    <mergeCell ref="AW169:AZ169"/>
    <mergeCell ref="BA169:BE169"/>
    <mergeCell ref="E170:N170"/>
    <mergeCell ref="O170:X170"/>
    <mergeCell ref="Y170:AB170"/>
    <mergeCell ref="AC170:AD170"/>
    <mergeCell ref="E169:N169"/>
    <mergeCell ref="AE170:AH170"/>
    <mergeCell ref="O169:X169"/>
    <mergeCell ref="Y169:AB169"/>
    <mergeCell ref="AC169:AD169"/>
    <mergeCell ref="AE169:AH169"/>
    <mergeCell ref="AE168:AH168"/>
    <mergeCell ref="AI168:AM168"/>
    <mergeCell ref="AI169:AM169"/>
    <mergeCell ref="AW168:AZ168"/>
    <mergeCell ref="BA168:BE168"/>
    <mergeCell ref="AN168:AR168"/>
    <mergeCell ref="AS168:AV168"/>
    <mergeCell ref="AN169:AR169"/>
    <mergeCell ref="AS169:AV169"/>
    <mergeCell ref="AI167:AM167"/>
    <mergeCell ref="AW167:AZ167"/>
    <mergeCell ref="BA167:BE167"/>
    <mergeCell ref="E168:N168"/>
    <mergeCell ref="O168:X168"/>
    <mergeCell ref="Y168:AB168"/>
    <mergeCell ref="AC168:AD168"/>
    <mergeCell ref="E167:N167"/>
    <mergeCell ref="O167:X167"/>
    <mergeCell ref="Y167:AB167"/>
    <mergeCell ref="AC167:AD167"/>
    <mergeCell ref="AE167:AH167"/>
    <mergeCell ref="AE166:AH166"/>
    <mergeCell ref="AI166:AM166"/>
    <mergeCell ref="AW166:AZ166"/>
    <mergeCell ref="BA166:BE166"/>
    <mergeCell ref="AN166:AR166"/>
    <mergeCell ref="AS166:AV166"/>
    <mergeCell ref="E166:N166"/>
    <mergeCell ref="O166:X166"/>
    <mergeCell ref="Y166:AB166"/>
    <mergeCell ref="AC166:AD166"/>
    <mergeCell ref="AN167:AR167"/>
    <mergeCell ref="AS167:AV167"/>
    <mergeCell ref="E165:N165"/>
    <mergeCell ref="AE165:AH165"/>
    <mergeCell ref="AE164:AH164"/>
    <mergeCell ref="AI164:AM164"/>
    <mergeCell ref="AI165:AM165"/>
    <mergeCell ref="AW165:AZ165"/>
    <mergeCell ref="BA165:BE165"/>
    <mergeCell ref="AN164:AR164"/>
    <mergeCell ref="AS164:AV164"/>
    <mergeCell ref="AN165:AR165"/>
    <mergeCell ref="AS165:AV165"/>
    <mergeCell ref="E164:N164"/>
    <mergeCell ref="O164:X164"/>
    <mergeCell ref="Y164:AB164"/>
    <mergeCell ref="AC164:AD164"/>
    <mergeCell ref="O165:X165"/>
    <mergeCell ref="Y165:AB165"/>
    <mergeCell ref="AC165:AD165"/>
    <mergeCell ref="AE163:AH163"/>
    <mergeCell ref="AW164:AZ164"/>
    <mergeCell ref="BA164:BE164"/>
    <mergeCell ref="AI163:AM163"/>
    <mergeCell ref="AW163:AZ163"/>
    <mergeCell ref="BA163:BE163"/>
    <mergeCell ref="AN163:AR163"/>
    <mergeCell ref="AS163:AV163"/>
    <mergeCell ref="AI162:AM162"/>
    <mergeCell ref="AW162:AZ162"/>
    <mergeCell ref="BA162:BE162"/>
    <mergeCell ref="AN162:AR162"/>
    <mergeCell ref="AS162:AV162"/>
    <mergeCell ref="E163:N163"/>
    <mergeCell ref="O163:X163"/>
    <mergeCell ref="Y163:AB163"/>
    <mergeCell ref="AC163:AD163"/>
    <mergeCell ref="AW161:AZ161"/>
    <mergeCell ref="BA161:BE161"/>
    <mergeCell ref="E162:N162"/>
    <mergeCell ref="O162:X162"/>
    <mergeCell ref="Y162:AB162"/>
    <mergeCell ref="AC162:AD162"/>
    <mergeCell ref="E161:N161"/>
    <mergeCell ref="AE162:AH162"/>
    <mergeCell ref="O161:X161"/>
    <mergeCell ref="Y161:AB161"/>
    <mergeCell ref="AC161:AD161"/>
    <mergeCell ref="AE161:AH161"/>
    <mergeCell ref="AE160:AH160"/>
    <mergeCell ref="AI160:AM160"/>
    <mergeCell ref="AI161:AM161"/>
    <mergeCell ref="AW160:AZ160"/>
    <mergeCell ref="BA160:BE160"/>
    <mergeCell ref="AN160:AR160"/>
    <mergeCell ref="AS160:AV160"/>
    <mergeCell ref="AN161:AR161"/>
    <mergeCell ref="AS161:AV161"/>
    <mergeCell ref="AI159:AM159"/>
    <mergeCell ref="AW159:AZ159"/>
    <mergeCell ref="BA159:BE159"/>
    <mergeCell ref="E160:N160"/>
    <mergeCell ref="O160:X160"/>
    <mergeCell ref="Y160:AB160"/>
    <mergeCell ref="AC160:AD160"/>
    <mergeCell ref="E159:N159"/>
    <mergeCell ref="O159:X159"/>
    <mergeCell ref="Y159:AB159"/>
    <mergeCell ref="AC159:AD159"/>
    <mergeCell ref="AE159:AH159"/>
    <mergeCell ref="AE158:AH158"/>
    <mergeCell ref="AI158:AM158"/>
    <mergeCell ref="AW158:AZ158"/>
    <mergeCell ref="BA158:BE158"/>
    <mergeCell ref="AN158:AR158"/>
    <mergeCell ref="AS158:AV158"/>
    <mergeCell ref="E158:N158"/>
    <mergeCell ref="O158:X158"/>
    <mergeCell ref="Y158:AB158"/>
    <mergeCell ref="AC158:AD158"/>
    <mergeCell ref="AN159:AR159"/>
    <mergeCell ref="AS159:AV159"/>
    <mergeCell ref="E157:N157"/>
    <mergeCell ref="AE157:AH157"/>
    <mergeCell ref="AE156:AH156"/>
    <mergeCell ref="AI156:AM156"/>
    <mergeCell ref="AI157:AM157"/>
    <mergeCell ref="AW157:AZ157"/>
    <mergeCell ref="BA157:BE157"/>
    <mergeCell ref="AN156:AR156"/>
    <mergeCell ref="AS156:AV156"/>
    <mergeCell ref="AN157:AR157"/>
    <mergeCell ref="AS157:AV157"/>
    <mergeCell ref="E156:N156"/>
    <mergeCell ref="O156:X156"/>
    <mergeCell ref="Y156:AB156"/>
    <mergeCell ref="AC156:AD156"/>
    <mergeCell ref="O157:X157"/>
    <mergeCell ref="Y157:AB157"/>
    <mergeCell ref="AC157:AD157"/>
    <mergeCell ref="AE155:AH155"/>
    <mergeCell ref="AW156:AZ156"/>
    <mergeCell ref="BA156:BE156"/>
    <mergeCell ref="AI155:AM155"/>
    <mergeCell ref="AW155:AZ155"/>
    <mergeCell ref="BA155:BE155"/>
    <mergeCell ref="AN155:AR155"/>
    <mergeCell ref="AS155:AV155"/>
    <mergeCell ref="AI154:AM154"/>
    <mergeCell ref="AW154:AZ154"/>
    <mergeCell ref="BA154:BE154"/>
    <mergeCell ref="AN154:AR154"/>
    <mergeCell ref="AS154:AV154"/>
    <mergeCell ref="E155:N155"/>
    <mergeCell ref="O155:X155"/>
    <mergeCell ref="Y155:AB155"/>
    <mergeCell ref="AC155:AD155"/>
    <mergeCell ref="AW153:AZ153"/>
    <mergeCell ref="BA153:BE153"/>
    <mergeCell ref="E154:N154"/>
    <mergeCell ref="O154:X154"/>
    <mergeCell ref="Y154:AB154"/>
    <mergeCell ref="AC154:AD154"/>
    <mergeCell ref="E153:N153"/>
    <mergeCell ref="AE154:AH154"/>
    <mergeCell ref="O153:X153"/>
    <mergeCell ref="Y153:AB153"/>
    <mergeCell ref="AC153:AD153"/>
    <mergeCell ref="AE153:AH153"/>
    <mergeCell ref="AE152:AH152"/>
    <mergeCell ref="AI152:AM152"/>
    <mergeCell ref="AI153:AM153"/>
    <mergeCell ref="AW152:AZ152"/>
    <mergeCell ref="BA152:BE152"/>
    <mergeCell ref="AN152:AR152"/>
    <mergeCell ref="AS152:AV152"/>
    <mergeCell ref="AN153:AR153"/>
    <mergeCell ref="AS153:AV153"/>
    <mergeCell ref="AI151:AM151"/>
    <mergeCell ref="AW151:AZ151"/>
    <mergeCell ref="BA151:BE151"/>
    <mergeCell ref="E152:N152"/>
    <mergeCell ref="O152:X152"/>
    <mergeCell ref="Y152:AB152"/>
    <mergeCell ref="AC152:AD152"/>
    <mergeCell ref="E151:N151"/>
    <mergeCell ref="O151:X151"/>
    <mergeCell ref="Y151:AB151"/>
    <mergeCell ref="AC151:AD151"/>
    <mergeCell ref="AE151:AH151"/>
    <mergeCell ref="AE150:AH150"/>
    <mergeCell ref="AI150:AM150"/>
    <mergeCell ref="AW150:AZ150"/>
    <mergeCell ref="BA150:BE150"/>
    <mergeCell ref="AN150:AR150"/>
    <mergeCell ref="AS150:AV150"/>
    <mergeCell ref="E150:N150"/>
    <mergeCell ref="O150:X150"/>
    <mergeCell ref="Y150:AB150"/>
    <mergeCell ref="AC150:AD150"/>
    <mergeCell ref="AN151:AR151"/>
    <mergeCell ref="AS151:AV151"/>
    <mergeCell ref="E149:N149"/>
    <mergeCell ref="AE149:AH149"/>
    <mergeCell ref="AE148:AH148"/>
    <mergeCell ref="AI148:AM148"/>
    <mergeCell ref="AI149:AM149"/>
    <mergeCell ref="AW149:AZ149"/>
    <mergeCell ref="BA149:BE149"/>
    <mergeCell ref="AN148:AR148"/>
    <mergeCell ref="AS148:AV148"/>
    <mergeCell ref="AN149:AR149"/>
    <mergeCell ref="AS149:AV149"/>
    <mergeCell ref="E148:N148"/>
    <mergeCell ref="O148:X148"/>
    <mergeCell ref="Y148:AB148"/>
    <mergeCell ref="AC148:AD148"/>
    <mergeCell ref="O149:X149"/>
    <mergeCell ref="Y149:AB149"/>
    <mergeCell ref="AC149:AD149"/>
    <mergeCell ref="AE147:AH147"/>
    <mergeCell ref="AW148:AZ148"/>
    <mergeCell ref="BA148:BE148"/>
    <mergeCell ref="AI147:AM147"/>
    <mergeCell ref="AW147:AZ147"/>
    <mergeCell ref="BA147:BE147"/>
    <mergeCell ref="AN147:AR147"/>
    <mergeCell ref="AS147:AV147"/>
    <mergeCell ref="AI146:AM146"/>
    <mergeCell ref="AW146:AZ146"/>
    <mergeCell ref="BA146:BE146"/>
    <mergeCell ref="AN146:AR146"/>
    <mergeCell ref="AS146:AV146"/>
    <mergeCell ref="E147:N147"/>
    <mergeCell ref="O147:X147"/>
    <mergeCell ref="Y147:AB147"/>
    <mergeCell ref="AC147:AD147"/>
    <mergeCell ref="AW145:AZ145"/>
    <mergeCell ref="BA145:BE145"/>
    <mergeCell ref="E146:N146"/>
    <mergeCell ref="O146:X146"/>
    <mergeCell ref="Y146:AB146"/>
    <mergeCell ref="AC146:AD146"/>
    <mergeCell ref="E145:N145"/>
    <mergeCell ref="AE146:AH146"/>
    <mergeCell ref="O145:X145"/>
    <mergeCell ref="Y145:AB145"/>
    <mergeCell ref="AC145:AD145"/>
    <mergeCell ref="AE145:AH145"/>
    <mergeCell ref="AE144:AH144"/>
    <mergeCell ref="AI144:AM144"/>
    <mergeCell ref="AI145:AM145"/>
    <mergeCell ref="AW144:AZ144"/>
    <mergeCell ref="BA144:BE144"/>
    <mergeCell ref="AN144:AR144"/>
    <mergeCell ref="AS144:AV144"/>
    <mergeCell ref="AN145:AR145"/>
    <mergeCell ref="AS145:AV145"/>
    <mergeCell ref="AI143:AM143"/>
    <mergeCell ref="AW143:AZ143"/>
    <mergeCell ref="BA143:BE143"/>
    <mergeCell ref="E144:N144"/>
    <mergeCell ref="O144:X144"/>
    <mergeCell ref="Y144:AB144"/>
    <mergeCell ref="AC144:AD144"/>
    <mergeCell ref="E143:N143"/>
    <mergeCell ref="O143:X143"/>
    <mergeCell ref="Y143:AB143"/>
    <mergeCell ref="AC143:AD143"/>
    <mergeCell ref="AE143:AH143"/>
    <mergeCell ref="AE142:AH142"/>
    <mergeCell ref="AI142:AM142"/>
    <mergeCell ref="AW142:AZ142"/>
    <mergeCell ref="BA142:BE142"/>
    <mergeCell ref="AN142:AR142"/>
    <mergeCell ref="AS142:AV142"/>
    <mergeCell ref="E142:N142"/>
    <mergeCell ref="O142:X142"/>
    <mergeCell ref="Y142:AB142"/>
    <mergeCell ref="AC142:AD142"/>
    <mergeCell ref="AN143:AR143"/>
    <mergeCell ref="AS143:AV143"/>
    <mergeCell ref="E141:N141"/>
    <mergeCell ref="AE141:AH141"/>
    <mergeCell ref="AE140:AH140"/>
    <mergeCell ref="AI140:AM140"/>
    <mergeCell ref="AI141:AM141"/>
    <mergeCell ref="AW141:AZ141"/>
    <mergeCell ref="BA141:BE141"/>
    <mergeCell ref="AN140:AR140"/>
    <mergeCell ref="AS140:AV140"/>
    <mergeCell ref="AN141:AR141"/>
    <mergeCell ref="AS141:AV141"/>
    <mergeCell ref="E140:N140"/>
    <mergeCell ref="O140:X140"/>
    <mergeCell ref="Y140:AB140"/>
    <mergeCell ref="AC140:AD140"/>
    <mergeCell ref="O141:X141"/>
    <mergeCell ref="Y141:AB141"/>
    <mergeCell ref="AC141:AD141"/>
    <mergeCell ref="AE139:AH139"/>
    <mergeCell ref="AW140:AZ140"/>
    <mergeCell ref="BA140:BE140"/>
    <mergeCell ref="AI139:AM139"/>
    <mergeCell ref="AW139:AZ139"/>
    <mergeCell ref="BA139:BE139"/>
    <mergeCell ref="AN139:AR139"/>
    <mergeCell ref="AS139:AV139"/>
    <mergeCell ref="AI138:AM138"/>
    <mergeCell ref="AW138:AZ138"/>
    <mergeCell ref="BA138:BE138"/>
    <mergeCell ref="AN138:AR138"/>
    <mergeCell ref="AS138:AV138"/>
    <mergeCell ref="E139:N139"/>
    <mergeCell ref="O139:X139"/>
    <mergeCell ref="Y139:AB139"/>
    <mergeCell ref="AC139:AD139"/>
    <mergeCell ref="AW137:AZ137"/>
    <mergeCell ref="BA137:BE137"/>
    <mergeCell ref="E138:N138"/>
    <mergeCell ref="O138:X138"/>
    <mergeCell ref="Y138:AB138"/>
    <mergeCell ref="AC138:AD138"/>
    <mergeCell ref="E137:N137"/>
    <mergeCell ref="AE138:AH138"/>
    <mergeCell ref="O137:X137"/>
    <mergeCell ref="Y137:AB137"/>
    <mergeCell ref="AC137:AD137"/>
    <mergeCell ref="AE137:AH137"/>
    <mergeCell ref="AE136:AH136"/>
    <mergeCell ref="AI136:AM136"/>
    <mergeCell ref="AI137:AM137"/>
    <mergeCell ref="AW136:AZ136"/>
    <mergeCell ref="BA136:BE136"/>
    <mergeCell ref="AN136:AR136"/>
    <mergeCell ref="AS136:AV136"/>
    <mergeCell ref="AN137:AR137"/>
    <mergeCell ref="AS137:AV137"/>
    <mergeCell ref="AI135:AM135"/>
    <mergeCell ref="AW135:AZ135"/>
    <mergeCell ref="BA135:BE135"/>
    <mergeCell ref="E136:N136"/>
    <mergeCell ref="O136:X136"/>
    <mergeCell ref="Y136:AB136"/>
    <mergeCell ref="AC136:AD136"/>
    <mergeCell ref="E135:N135"/>
    <mergeCell ref="O135:X135"/>
    <mergeCell ref="Y135:AB135"/>
    <mergeCell ref="AC135:AD135"/>
    <mergeCell ref="AE135:AH135"/>
    <mergeCell ref="AE134:AH134"/>
    <mergeCell ref="AI134:AM134"/>
    <mergeCell ref="AW134:AZ134"/>
    <mergeCell ref="BA134:BE134"/>
    <mergeCell ref="AN134:AR134"/>
    <mergeCell ref="AS134:AV134"/>
    <mergeCell ref="E134:N134"/>
    <mergeCell ref="O134:X134"/>
    <mergeCell ref="Y134:AB134"/>
    <mergeCell ref="AC134:AD134"/>
    <mergeCell ref="AN135:AR135"/>
    <mergeCell ref="AS135:AV135"/>
    <mergeCell ref="E133:N133"/>
    <mergeCell ref="AE133:AH133"/>
    <mergeCell ref="AE132:AH132"/>
    <mergeCell ref="AI132:AM132"/>
    <mergeCell ref="AI133:AM133"/>
    <mergeCell ref="AW133:AZ133"/>
    <mergeCell ref="BA133:BE133"/>
    <mergeCell ref="AN132:AR132"/>
    <mergeCell ref="AS132:AV132"/>
    <mergeCell ref="AN133:AR133"/>
    <mergeCell ref="AS133:AV133"/>
    <mergeCell ref="E132:N132"/>
    <mergeCell ref="O132:X132"/>
    <mergeCell ref="Y132:AB132"/>
    <mergeCell ref="AC132:AD132"/>
    <mergeCell ref="O133:X133"/>
    <mergeCell ref="Y133:AB133"/>
    <mergeCell ref="AC133:AD133"/>
    <mergeCell ref="AE131:AH131"/>
    <mergeCell ref="AW132:AZ132"/>
    <mergeCell ref="BA132:BE132"/>
    <mergeCell ref="AI131:AM131"/>
    <mergeCell ref="AW131:AZ131"/>
    <mergeCell ref="BA131:BE131"/>
    <mergeCell ref="AN131:AR131"/>
    <mergeCell ref="AS131:AV131"/>
    <mergeCell ref="AI130:AM130"/>
    <mergeCell ref="AW130:AZ130"/>
    <mergeCell ref="BA130:BE130"/>
    <mergeCell ref="AN130:AR130"/>
    <mergeCell ref="AS130:AV130"/>
    <mergeCell ref="E131:N131"/>
    <mergeCell ref="O131:X131"/>
    <mergeCell ref="Y131:AB131"/>
    <mergeCell ref="AC131:AD131"/>
    <mergeCell ref="AW129:AZ129"/>
    <mergeCell ref="BA129:BE129"/>
    <mergeCell ref="E130:N130"/>
    <mergeCell ref="O130:X130"/>
    <mergeCell ref="Y130:AB130"/>
    <mergeCell ref="AC130:AD130"/>
    <mergeCell ref="E129:N129"/>
    <mergeCell ref="AE130:AH130"/>
    <mergeCell ref="O129:X129"/>
    <mergeCell ref="Y129:AB129"/>
    <mergeCell ref="AC129:AD129"/>
    <mergeCell ref="AE129:AH129"/>
    <mergeCell ref="AE128:AH128"/>
    <mergeCell ref="AI128:AM128"/>
    <mergeCell ref="AI129:AM129"/>
    <mergeCell ref="AW128:AZ128"/>
    <mergeCell ref="BA128:BE128"/>
    <mergeCell ref="AN128:AR128"/>
    <mergeCell ref="AS128:AV128"/>
    <mergeCell ref="AN129:AR129"/>
    <mergeCell ref="AS129:AV129"/>
    <mergeCell ref="AI127:AM127"/>
    <mergeCell ref="AW127:AZ127"/>
    <mergeCell ref="BA127:BE127"/>
    <mergeCell ref="E128:N128"/>
    <mergeCell ref="O128:X128"/>
    <mergeCell ref="Y128:AB128"/>
    <mergeCell ref="AC128:AD128"/>
    <mergeCell ref="E127:N127"/>
    <mergeCell ref="O127:X127"/>
    <mergeCell ref="Y127:AB127"/>
    <mergeCell ref="AC127:AD127"/>
    <mergeCell ref="AE127:AH127"/>
    <mergeCell ref="AE126:AH126"/>
    <mergeCell ref="AI126:AM126"/>
    <mergeCell ref="AW126:AZ126"/>
    <mergeCell ref="BA126:BE126"/>
    <mergeCell ref="AN126:AR126"/>
    <mergeCell ref="AS126:AV126"/>
    <mergeCell ref="E126:N126"/>
    <mergeCell ref="O126:X126"/>
    <mergeCell ref="Y126:AB126"/>
    <mergeCell ref="AC126:AD126"/>
    <mergeCell ref="AN127:AR127"/>
    <mergeCell ref="AS127:AV127"/>
    <mergeCell ref="E125:N125"/>
    <mergeCell ref="AE125:AH125"/>
    <mergeCell ref="AE124:AH124"/>
    <mergeCell ref="AI124:AM124"/>
    <mergeCell ref="AI125:AM125"/>
    <mergeCell ref="AW125:AZ125"/>
    <mergeCell ref="BA125:BE125"/>
    <mergeCell ref="AN124:AR124"/>
    <mergeCell ref="AS124:AV124"/>
    <mergeCell ref="AN125:AR125"/>
    <mergeCell ref="AS125:AV125"/>
    <mergeCell ref="E124:N124"/>
    <mergeCell ref="O124:X124"/>
    <mergeCell ref="Y124:AB124"/>
    <mergeCell ref="AC124:AD124"/>
    <mergeCell ref="O125:X125"/>
    <mergeCell ref="Y125:AB125"/>
    <mergeCell ref="AC125:AD125"/>
    <mergeCell ref="AE123:AH123"/>
    <mergeCell ref="AW124:AZ124"/>
    <mergeCell ref="BA124:BE124"/>
    <mergeCell ref="AI123:AM123"/>
    <mergeCell ref="AW123:AZ123"/>
    <mergeCell ref="BA123:BE123"/>
    <mergeCell ref="AN123:AR123"/>
    <mergeCell ref="AS123:AV123"/>
    <mergeCell ref="AI122:AM122"/>
    <mergeCell ref="AW122:AZ122"/>
    <mergeCell ref="BA122:BE122"/>
    <mergeCell ref="AN122:AR122"/>
    <mergeCell ref="AS122:AV122"/>
    <mergeCell ref="E123:N123"/>
    <mergeCell ref="O123:X123"/>
    <mergeCell ref="Y123:AB123"/>
    <mergeCell ref="AC123:AD123"/>
    <mergeCell ref="AW121:AZ121"/>
    <mergeCell ref="BA121:BE121"/>
    <mergeCell ref="E122:N122"/>
    <mergeCell ref="O122:X122"/>
    <mergeCell ref="Y122:AB122"/>
    <mergeCell ref="AC122:AD122"/>
    <mergeCell ref="E121:N121"/>
    <mergeCell ref="AE122:AH122"/>
    <mergeCell ref="O121:X121"/>
    <mergeCell ref="Y121:AB121"/>
    <mergeCell ref="AC121:AD121"/>
    <mergeCell ref="AE121:AH121"/>
    <mergeCell ref="AE120:AH120"/>
    <mergeCell ref="AI120:AM120"/>
    <mergeCell ref="AI121:AM121"/>
    <mergeCell ref="AW120:AZ120"/>
    <mergeCell ref="BA120:BE120"/>
    <mergeCell ref="AN120:AR120"/>
    <mergeCell ref="AS120:AV120"/>
    <mergeCell ref="AN121:AR121"/>
    <mergeCell ref="AS121:AV121"/>
    <mergeCell ref="AI119:AM119"/>
    <mergeCell ref="AW119:AZ119"/>
    <mergeCell ref="BA119:BE119"/>
    <mergeCell ref="E120:N120"/>
    <mergeCell ref="O120:X120"/>
    <mergeCell ref="Y120:AB120"/>
    <mergeCell ref="AC120:AD120"/>
    <mergeCell ref="E119:N119"/>
    <mergeCell ref="O119:X119"/>
    <mergeCell ref="Y119:AB119"/>
    <mergeCell ref="AC119:AD119"/>
    <mergeCell ref="AE119:AH119"/>
    <mergeCell ref="AE118:AH118"/>
    <mergeCell ref="AI118:AM118"/>
    <mergeCell ref="AW118:AZ118"/>
    <mergeCell ref="BA118:BE118"/>
    <mergeCell ref="AN118:AR118"/>
    <mergeCell ref="AS118:AV118"/>
    <mergeCell ref="E118:N118"/>
    <mergeCell ref="O118:X118"/>
    <mergeCell ref="Y118:AB118"/>
    <mergeCell ref="AC118:AD118"/>
    <mergeCell ref="AN119:AR119"/>
    <mergeCell ref="AS119:AV119"/>
    <mergeCell ref="E117:N117"/>
    <mergeCell ref="AE117:AH117"/>
    <mergeCell ref="AE116:AH116"/>
    <mergeCell ref="AI116:AM116"/>
    <mergeCell ref="AI117:AM117"/>
    <mergeCell ref="AW117:AZ117"/>
    <mergeCell ref="BA117:BE117"/>
    <mergeCell ref="AN116:AR116"/>
    <mergeCell ref="AS116:AV116"/>
    <mergeCell ref="AN117:AR117"/>
    <mergeCell ref="AS117:AV117"/>
    <mergeCell ref="E116:N116"/>
    <mergeCell ref="O116:X116"/>
    <mergeCell ref="Y116:AB116"/>
    <mergeCell ref="AC116:AD116"/>
    <mergeCell ref="O117:X117"/>
    <mergeCell ref="Y117:AB117"/>
    <mergeCell ref="AC117:AD117"/>
    <mergeCell ref="AE115:AH115"/>
    <mergeCell ref="AW116:AZ116"/>
    <mergeCell ref="BA116:BE116"/>
    <mergeCell ref="AI115:AM115"/>
    <mergeCell ref="AW115:AZ115"/>
    <mergeCell ref="BA115:BE115"/>
    <mergeCell ref="AN115:AR115"/>
    <mergeCell ref="AS115:AV115"/>
    <mergeCell ref="AI114:AM114"/>
    <mergeCell ref="AW114:AZ114"/>
    <mergeCell ref="BA114:BE114"/>
    <mergeCell ref="AN114:AR114"/>
    <mergeCell ref="AS114:AV114"/>
    <mergeCell ref="E115:N115"/>
    <mergeCell ref="O115:X115"/>
    <mergeCell ref="Y115:AB115"/>
    <mergeCell ref="AC115:AD115"/>
    <mergeCell ref="AW113:AZ113"/>
    <mergeCell ref="BA113:BE113"/>
    <mergeCell ref="E114:N114"/>
    <mergeCell ref="O114:X114"/>
    <mergeCell ref="Y114:AB114"/>
    <mergeCell ref="AC114:AD114"/>
    <mergeCell ref="E113:N113"/>
    <mergeCell ref="AE114:AH114"/>
    <mergeCell ref="O113:X113"/>
    <mergeCell ref="Y113:AB113"/>
    <mergeCell ref="AC113:AD113"/>
    <mergeCell ref="AE113:AH113"/>
    <mergeCell ref="AE112:AH112"/>
    <mergeCell ref="AI112:AM112"/>
    <mergeCell ref="AI113:AM113"/>
    <mergeCell ref="AW112:AZ112"/>
    <mergeCell ref="BA112:BE112"/>
    <mergeCell ref="AN112:AR112"/>
    <mergeCell ref="AS112:AV112"/>
    <mergeCell ref="AN113:AR113"/>
    <mergeCell ref="AS113:AV113"/>
    <mergeCell ref="AI111:AM111"/>
    <mergeCell ref="AW111:AZ111"/>
    <mergeCell ref="BA111:BE111"/>
    <mergeCell ref="E112:N112"/>
    <mergeCell ref="O112:X112"/>
    <mergeCell ref="Y112:AB112"/>
    <mergeCell ref="AC112:AD112"/>
    <mergeCell ref="E111:N111"/>
    <mergeCell ref="O111:X111"/>
    <mergeCell ref="Y111:AB111"/>
    <mergeCell ref="AC111:AD111"/>
    <mergeCell ref="AE111:AH111"/>
    <mergeCell ref="AE110:AH110"/>
    <mergeCell ref="AI110:AM110"/>
    <mergeCell ref="AW110:AZ110"/>
    <mergeCell ref="BA110:BE110"/>
    <mergeCell ref="AN110:AR110"/>
    <mergeCell ref="AS110:AV110"/>
    <mergeCell ref="E110:N110"/>
    <mergeCell ref="O110:X110"/>
    <mergeCell ref="Y110:AB110"/>
    <mergeCell ref="AC110:AD110"/>
    <mergeCell ref="AN111:AR111"/>
    <mergeCell ref="AS111:AV111"/>
    <mergeCell ref="E109:N109"/>
    <mergeCell ref="AE109:AH109"/>
    <mergeCell ref="AE108:AH108"/>
    <mergeCell ref="AI108:AM108"/>
    <mergeCell ref="AI109:AM109"/>
    <mergeCell ref="AW109:AZ109"/>
    <mergeCell ref="BA109:BE109"/>
    <mergeCell ref="AN108:AR108"/>
    <mergeCell ref="AS108:AV108"/>
    <mergeCell ref="AN109:AR109"/>
    <mergeCell ref="AS109:AV109"/>
    <mergeCell ref="E108:N108"/>
    <mergeCell ref="O108:X108"/>
    <mergeCell ref="Y108:AB108"/>
    <mergeCell ref="AC108:AD108"/>
    <mergeCell ref="O109:X109"/>
    <mergeCell ref="Y109:AB109"/>
    <mergeCell ref="AC109:AD109"/>
    <mergeCell ref="AE107:AH107"/>
    <mergeCell ref="AW108:AZ108"/>
    <mergeCell ref="BA108:BE108"/>
    <mergeCell ref="AI107:AM107"/>
    <mergeCell ref="AW107:AZ107"/>
    <mergeCell ref="BA107:BE107"/>
    <mergeCell ref="AN107:AR107"/>
    <mergeCell ref="AS107:AV107"/>
    <mergeCell ref="AI106:AM106"/>
    <mergeCell ref="AW106:AZ106"/>
    <mergeCell ref="BA106:BE106"/>
    <mergeCell ref="AN106:AR106"/>
    <mergeCell ref="AS106:AV106"/>
    <mergeCell ref="E107:N107"/>
    <mergeCell ref="O107:X107"/>
    <mergeCell ref="Y107:AB107"/>
    <mergeCell ref="AC107:AD107"/>
    <mergeCell ref="AW105:AZ105"/>
    <mergeCell ref="BA105:BE105"/>
    <mergeCell ref="E106:N106"/>
    <mergeCell ref="O106:X106"/>
    <mergeCell ref="Y106:AB106"/>
    <mergeCell ref="AC106:AD106"/>
    <mergeCell ref="E105:N105"/>
    <mergeCell ref="AE106:AH106"/>
    <mergeCell ref="O105:X105"/>
    <mergeCell ref="Y105:AB105"/>
    <mergeCell ref="AC105:AD105"/>
    <mergeCell ref="AE105:AH105"/>
    <mergeCell ref="AE104:AH104"/>
    <mergeCell ref="AI104:AM104"/>
    <mergeCell ref="AI105:AM105"/>
    <mergeCell ref="AW104:AZ104"/>
    <mergeCell ref="BA104:BE104"/>
    <mergeCell ref="AN104:AR104"/>
    <mergeCell ref="AS104:AV104"/>
    <mergeCell ref="AN105:AR105"/>
    <mergeCell ref="AS105:AV105"/>
    <mergeCell ref="AI103:AM103"/>
    <mergeCell ref="AW103:AZ103"/>
    <mergeCell ref="BA103:BE103"/>
    <mergeCell ref="E104:N104"/>
    <mergeCell ref="O104:X104"/>
    <mergeCell ref="Y104:AB104"/>
    <mergeCell ref="AC104:AD104"/>
    <mergeCell ref="E103:N103"/>
    <mergeCell ref="O103:X103"/>
    <mergeCell ref="Y103:AB103"/>
    <mergeCell ref="AC103:AD103"/>
    <mergeCell ref="AE103:AH103"/>
    <mergeCell ref="AE102:AH102"/>
    <mergeCell ref="AI102:AM102"/>
    <mergeCell ref="AW102:AZ102"/>
    <mergeCell ref="BA102:BE102"/>
    <mergeCell ref="AN102:AR102"/>
    <mergeCell ref="AS102:AV102"/>
    <mergeCell ref="E102:N102"/>
    <mergeCell ref="O102:X102"/>
    <mergeCell ref="Y102:AB102"/>
    <mergeCell ref="AC102:AD102"/>
    <mergeCell ref="AN103:AR103"/>
    <mergeCell ref="AS103:AV103"/>
    <mergeCell ref="E101:N101"/>
    <mergeCell ref="AE101:AH101"/>
    <mergeCell ref="AE100:AH100"/>
    <mergeCell ref="AI100:AM100"/>
    <mergeCell ref="AI101:AM101"/>
    <mergeCell ref="AW101:AZ101"/>
    <mergeCell ref="BA101:BE101"/>
    <mergeCell ref="AN100:AR100"/>
    <mergeCell ref="AS100:AV100"/>
    <mergeCell ref="AN101:AR101"/>
    <mergeCell ref="AS101:AV101"/>
    <mergeCell ref="E100:N100"/>
    <mergeCell ref="O100:X100"/>
    <mergeCell ref="Y100:AB100"/>
    <mergeCell ref="AC100:AD100"/>
    <mergeCell ref="O101:X101"/>
    <mergeCell ref="Y101:AB101"/>
    <mergeCell ref="AC101:AD101"/>
    <mergeCell ref="AE99:AH99"/>
    <mergeCell ref="AW100:AZ100"/>
    <mergeCell ref="BA100:BE100"/>
    <mergeCell ref="AI99:AM99"/>
    <mergeCell ref="AW99:AZ99"/>
    <mergeCell ref="BA99:BE99"/>
    <mergeCell ref="AN99:AR99"/>
    <mergeCell ref="AS99:AV99"/>
    <mergeCell ref="AI98:AM98"/>
    <mergeCell ref="AW98:AZ98"/>
    <mergeCell ref="BA98:BE98"/>
    <mergeCell ref="AN98:AR98"/>
    <mergeCell ref="AS98:AV98"/>
    <mergeCell ref="E99:N99"/>
    <mergeCell ref="O99:X99"/>
    <mergeCell ref="Y99:AB99"/>
    <mergeCell ref="AC99:AD99"/>
    <mergeCell ref="AW97:AZ97"/>
    <mergeCell ref="BA97:BE97"/>
    <mergeCell ref="E98:N98"/>
    <mergeCell ref="O98:X98"/>
    <mergeCell ref="Y98:AB98"/>
    <mergeCell ref="AC98:AD98"/>
    <mergeCell ref="E97:N97"/>
    <mergeCell ref="AE98:AH98"/>
    <mergeCell ref="O97:X97"/>
    <mergeCell ref="Y97:AB97"/>
    <mergeCell ref="AC97:AD97"/>
    <mergeCell ref="AE97:AH97"/>
    <mergeCell ref="AE96:AH96"/>
    <mergeCell ref="AI96:AM96"/>
    <mergeCell ref="AI97:AM97"/>
    <mergeCell ref="AW96:AZ96"/>
    <mergeCell ref="BA96:BE96"/>
    <mergeCell ref="AN96:AR96"/>
    <mergeCell ref="AS96:AV96"/>
    <mergeCell ref="AN97:AR97"/>
    <mergeCell ref="AS97:AV97"/>
    <mergeCell ref="AI95:AM95"/>
    <mergeCell ref="AW95:AZ95"/>
    <mergeCell ref="BA95:BE95"/>
    <mergeCell ref="E96:N96"/>
    <mergeCell ref="O96:X96"/>
    <mergeCell ref="Y96:AB96"/>
    <mergeCell ref="AC96:AD96"/>
    <mergeCell ref="E95:N95"/>
    <mergeCell ref="O95:X95"/>
    <mergeCell ref="Y95:AB95"/>
    <mergeCell ref="AC95:AD95"/>
    <mergeCell ref="AE95:AH95"/>
    <mergeCell ref="AE94:AH94"/>
    <mergeCell ref="AI94:AM94"/>
    <mergeCell ref="AW94:AZ94"/>
    <mergeCell ref="BA94:BE94"/>
    <mergeCell ref="AN94:AR94"/>
    <mergeCell ref="AS94:AV94"/>
    <mergeCell ref="E94:N94"/>
    <mergeCell ref="O94:X94"/>
    <mergeCell ref="Y94:AB94"/>
    <mergeCell ref="AC94:AD94"/>
    <mergeCell ref="AN95:AR95"/>
    <mergeCell ref="AS95:AV95"/>
    <mergeCell ref="E93:N93"/>
    <mergeCell ref="AE93:AH93"/>
    <mergeCell ref="AE92:AH92"/>
    <mergeCell ref="AI92:AM92"/>
    <mergeCell ref="AI93:AM93"/>
    <mergeCell ref="AW93:AZ93"/>
    <mergeCell ref="BA93:BE93"/>
    <mergeCell ref="AN92:AR92"/>
    <mergeCell ref="AS92:AV92"/>
    <mergeCell ref="AN93:AR93"/>
    <mergeCell ref="AS93:AV93"/>
    <mergeCell ref="E92:N92"/>
    <mergeCell ref="O92:X92"/>
    <mergeCell ref="Y92:AB92"/>
    <mergeCell ref="AC92:AD92"/>
    <mergeCell ref="O93:X93"/>
    <mergeCell ref="Y93:AB93"/>
    <mergeCell ref="AC93:AD93"/>
    <mergeCell ref="AE91:AH91"/>
    <mergeCell ref="AW92:AZ92"/>
    <mergeCell ref="BA92:BE92"/>
    <mergeCell ref="AI91:AM91"/>
    <mergeCell ref="AW91:AZ91"/>
    <mergeCell ref="BA91:BE91"/>
    <mergeCell ref="AN91:AR91"/>
    <mergeCell ref="AS91:AV91"/>
    <mergeCell ref="AI90:AM90"/>
    <mergeCell ref="AW90:AZ90"/>
    <mergeCell ref="BA90:BE90"/>
    <mergeCell ref="AN90:AR90"/>
    <mergeCell ref="AS90:AV90"/>
    <mergeCell ref="E91:N91"/>
    <mergeCell ref="O91:X91"/>
    <mergeCell ref="Y91:AB91"/>
    <mergeCell ref="AC91:AD91"/>
    <mergeCell ref="AW89:AZ89"/>
    <mergeCell ref="BA89:BE89"/>
    <mergeCell ref="E90:N90"/>
    <mergeCell ref="O90:X90"/>
    <mergeCell ref="Y90:AB90"/>
    <mergeCell ref="AC90:AD90"/>
    <mergeCell ref="E89:N89"/>
    <mergeCell ref="AE90:AH90"/>
    <mergeCell ref="O89:X89"/>
    <mergeCell ref="Y89:AB89"/>
    <mergeCell ref="AC89:AD89"/>
    <mergeCell ref="AE89:AH89"/>
    <mergeCell ref="AE88:AH88"/>
    <mergeCell ref="AI88:AM88"/>
    <mergeCell ref="AI89:AM89"/>
    <mergeCell ref="AW88:AZ88"/>
    <mergeCell ref="BA88:BE88"/>
    <mergeCell ref="AN88:AR88"/>
    <mergeCell ref="AS88:AV88"/>
    <mergeCell ref="AN89:AR89"/>
    <mergeCell ref="AS89:AV89"/>
    <mergeCell ref="AI87:AM87"/>
    <mergeCell ref="AW87:AZ87"/>
    <mergeCell ref="BA87:BE87"/>
    <mergeCell ref="E88:N88"/>
    <mergeCell ref="O88:X88"/>
    <mergeCell ref="Y88:AB88"/>
    <mergeCell ref="AC88:AD88"/>
    <mergeCell ref="E87:N87"/>
    <mergeCell ref="O87:X87"/>
    <mergeCell ref="Y87:AB87"/>
    <mergeCell ref="AC87:AD87"/>
    <mergeCell ref="AE87:AH87"/>
    <mergeCell ref="AE86:AH86"/>
    <mergeCell ref="AI86:AM86"/>
    <mergeCell ref="AW86:AZ86"/>
    <mergeCell ref="BA86:BE86"/>
    <mergeCell ref="AN86:AR86"/>
    <mergeCell ref="AS86:AV86"/>
    <mergeCell ref="E86:N86"/>
    <mergeCell ref="O86:X86"/>
    <mergeCell ref="Y86:AB86"/>
    <mergeCell ref="AC86:AD86"/>
    <mergeCell ref="AN87:AR87"/>
    <mergeCell ref="AS87:AV87"/>
    <mergeCell ref="E85:N85"/>
    <mergeCell ref="AE85:AH85"/>
    <mergeCell ref="AE84:AH84"/>
    <mergeCell ref="AI84:AM84"/>
    <mergeCell ref="AI85:AM85"/>
    <mergeCell ref="AW85:AZ85"/>
    <mergeCell ref="BA85:BE85"/>
    <mergeCell ref="AN84:AR84"/>
    <mergeCell ref="AS84:AV84"/>
    <mergeCell ref="AN85:AR85"/>
    <mergeCell ref="AS85:AV85"/>
    <mergeCell ref="E84:N84"/>
    <mergeCell ref="O84:X84"/>
    <mergeCell ref="Y84:AB84"/>
    <mergeCell ref="AC84:AD84"/>
    <mergeCell ref="O85:X85"/>
    <mergeCell ref="Y85:AB85"/>
    <mergeCell ref="AC85:AD85"/>
    <mergeCell ref="AE83:AH83"/>
    <mergeCell ref="AW84:AZ84"/>
    <mergeCell ref="BA84:BE84"/>
    <mergeCell ref="AI83:AM83"/>
    <mergeCell ref="AW83:AZ83"/>
    <mergeCell ref="BA83:BE83"/>
    <mergeCell ref="AN83:AR83"/>
    <mergeCell ref="AS83:AV83"/>
    <mergeCell ref="AI82:AM82"/>
    <mergeCell ref="AW82:AZ82"/>
    <mergeCell ref="BA82:BE82"/>
    <mergeCell ref="AN82:AR82"/>
    <mergeCell ref="AS82:AV82"/>
    <mergeCell ref="E83:N83"/>
    <mergeCell ref="O83:X83"/>
    <mergeCell ref="Y83:AB83"/>
    <mergeCell ref="AC83:AD83"/>
    <mergeCell ref="AW81:AZ81"/>
    <mergeCell ref="BA81:BE81"/>
    <mergeCell ref="E82:N82"/>
    <mergeCell ref="O82:X82"/>
    <mergeCell ref="Y82:AB82"/>
    <mergeCell ref="AC82:AD82"/>
    <mergeCell ref="E81:N81"/>
    <mergeCell ref="AE82:AH82"/>
    <mergeCell ref="O81:X81"/>
    <mergeCell ref="Y81:AB81"/>
    <mergeCell ref="AC81:AD81"/>
    <mergeCell ref="AE81:AH81"/>
    <mergeCell ref="AE80:AH80"/>
    <mergeCell ref="AI80:AM80"/>
    <mergeCell ref="AI81:AM81"/>
    <mergeCell ref="AW80:AZ80"/>
    <mergeCell ref="BA80:BE80"/>
    <mergeCell ref="AN80:AR80"/>
    <mergeCell ref="AS80:AV80"/>
    <mergeCell ref="AN81:AR81"/>
    <mergeCell ref="AS81:AV81"/>
    <mergeCell ref="AI79:AM79"/>
    <mergeCell ref="AW79:AZ79"/>
    <mergeCell ref="BA79:BE79"/>
    <mergeCell ref="E80:N80"/>
    <mergeCell ref="O80:X80"/>
    <mergeCell ref="Y80:AB80"/>
    <mergeCell ref="AC80:AD80"/>
    <mergeCell ref="E79:N79"/>
    <mergeCell ref="O79:X79"/>
    <mergeCell ref="Y79:AB79"/>
    <mergeCell ref="AC79:AD79"/>
    <mergeCell ref="AE79:AH79"/>
    <mergeCell ref="AE78:AH78"/>
    <mergeCell ref="AI78:AM78"/>
    <mergeCell ref="AW78:AZ78"/>
    <mergeCell ref="BA78:BE78"/>
    <mergeCell ref="AN78:AR78"/>
    <mergeCell ref="AS78:AV78"/>
    <mergeCell ref="E78:N78"/>
    <mergeCell ref="O78:X78"/>
    <mergeCell ref="Y78:AB78"/>
    <mergeCell ref="AC78:AD78"/>
    <mergeCell ref="AN79:AR79"/>
    <mergeCell ref="AS79:AV79"/>
    <mergeCell ref="E77:N77"/>
    <mergeCell ref="AE77:AH77"/>
    <mergeCell ref="AE76:AH76"/>
    <mergeCell ref="AI76:AM76"/>
    <mergeCell ref="AI77:AM77"/>
    <mergeCell ref="AW77:AZ77"/>
    <mergeCell ref="BA77:BE77"/>
    <mergeCell ref="AN76:AR76"/>
    <mergeCell ref="AS76:AV76"/>
    <mergeCell ref="AN77:AR77"/>
    <mergeCell ref="AS77:AV77"/>
    <mergeCell ref="E76:N76"/>
    <mergeCell ref="O76:X76"/>
    <mergeCell ref="Y76:AB76"/>
    <mergeCell ref="AC76:AD76"/>
    <mergeCell ref="O77:X77"/>
    <mergeCell ref="Y77:AB77"/>
    <mergeCell ref="AC77:AD77"/>
    <mergeCell ref="AE75:AH75"/>
    <mergeCell ref="AW76:AZ76"/>
    <mergeCell ref="BA76:BE76"/>
    <mergeCell ref="AI75:AM75"/>
    <mergeCell ref="AW75:AZ75"/>
    <mergeCell ref="BA75:BE75"/>
    <mergeCell ref="AN75:AR75"/>
    <mergeCell ref="AS75:AV75"/>
    <mergeCell ref="AI74:AM74"/>
    <mergeCell ref="AW74:AZ74"/>
    <mergeCell ref="BA74:BE74"/>
    <mergeCell ref="AN74:AR74"/>
    <mergeCell ref="AS74:AV74"/>
    <mergeCell ref="E75:N75"/>
    <mergeCell ref="O75:X75"/>
    <mergeCell ref="Y75:AB75"/>
    <mergeCell ref="AC75:AD75"/>
    <mergeCell ref="AW73:AZ73"/>
    <mergeCell ref="BA73:BE73"/>
    <mergeCell ref="E74:N74"/>
    <mergeCell ref="O74:X74"/>
    <mergeCell ref="Y74:AB74"/>
    <mergeCell ref="AC74:AD74"/>
    <mergeCell ref="E73:N73"/>
    <mergeCell ref="AE74:AH74"/>
    <mergeCell ref="O73:X73"/>
    <mergeCell ref="Y73:AB73"/>
    <mergeCell ref="AC73:AD73"/>
    <mergeCell ref="AE73:AH73"/>
    <mergeCell ref="AE72:AH72"/>
    <mergeCell ref="AI72:AM72"/>
    <mergeCell ref="AI73:AM73"/>
    <mergeCell ref="AW72:AZ72"/>
    <mergeCell ref="BA72:BE72"/>
    <mergeCell ref="AN72:AR72"/>
    <mergeCell ref="AS72:AV72"/>
    <mergeCell ref="AN73:AR73"/>
    <mergeCell ref="AS73:AV73"/>
    <mergeCell ref="AI71:AM71"/>
    <mergeCell ref="AW71:AZ71"/>
    <mergeCell ref="BA71:BE71"/>
    <mergeCell ref="E72:N72"/>
    <mergeCell ref="O72:X72"/>
    <mergeCell ref="Y72:AB72"/>
    <mergeCell ref="AC72:AD72"/>
    <mergeCell ref="E71:N71"/>
    <mergeCell ref="O71:X71"/>
    <mergeCell ref="Y71:AB71"/>
    <mergeCell ref="AC71:AD71"/>
    <mergeCell ref="AE71:AH71"/>
    <mergeCell ref="AE70:AH70"/>
    <mergeCell ref="AI70:AM70"/>
    <mergeCell ref="AW70:AZ70"/>
    <mergeCell ref="BA70:BE70"/>
    <mergeCell ref="AN70:AR70"/>
    <mergeCell ref="AS70:AV70"/>
    <mergeCell ref="E70:N70"/>
    <mergeCell ref="O70:X70"/>
    <mergeCell ref="Y70:AB70"/>
    <mergeCell ref="AC70:AD70"/>
    <mergeCell ref="AN71:AR71"/>
    <mergeCell ref="AS71:AV71"/>
    <mergeCell ref="E69:N69"/>
    <mergeCell ref="AE69:AH69"/>
    <mergeCell ref="AE68:AH68"/>
    <mergeCell ref="AI68:AM68"/>
    <mergeCell ref="AI69:AM69"/>
    <mergeCell ref="AW69:AZ69"/>
    <mergeCell ref="BA69:BE69"/>
    <mergeCell ref="AN68:AR68"/>
    <mergeCell ref="AS68:AV68"/>
    <mergeCell ref="AN69:AR69"/>
    <mergeCell ref="AS69:AV69"/>
    <mergeCell ref="E68:N68"/>
    <mergeCell ref="O68:X68"/>
    <mergeCell ref="Y68:AB68"/>
    <mergeCell ref="AC68:AD68"/>
    <mergeCell ref="O69:X69"/>
    <mergeCell ref="Y69:AB69"/>
    <mergeCell ref="AC69:AD69"/>
    <mergeCell ref="AE67:AH67"/>
    <mergeCell ref="AW68:AZ68"/>
    <mergeCell ref="BA68:BE68"/>
    <mergeCell ref="AI67:AM67"/>
    <mergeCell ref="AW67:AZ67"/>
    <mergeCell ref="BA67:BE67"/>
    <mergeCell ref="AN67:AR67"/>
    <mergeCell ref="AS67:AV67"/>
    <mergeCell ref="AI66:AM66"/>
    <mergeCell ref="AW66:AZ66"/>
    <mergeCell ref="BA66:BE66"/>
    <mergeCell ref="AN66:AR66"/>
    <mergeCell ref="AS66:AV66"/>
    <mergeCell ref="E67:N67"/>
    <mergeCell ref="O67:X67"/>
    <mergeCell ref="Y67:AB67"/>
    <mergeCell ref="AC67:AD67"/>
    <mergeCell ref="AW65:AZ65"/>
    <mergeCell ref="BA65:BE65"/>
    <mergeCell ref="E66:N66"/>
    <mergeCell ref="O66:X66"/>
    <mergeCell ref="Y66:AB66"/>
    <mergeCell ref="AC66:AD66"/>
    <mergeCell ref="E65:N65"/>
    <mergeCell ref="AE66:AH66"/>
    <mergeCell ref="O65:X65"/>
    <mergeCell ref="Y65:AB65"/>
    <mergeCell ref="AC65:AD65"/>
    <mergeCell ref="AE65:AH65"/>
    <mergeCell ref="AE64:AH64"/>
    <mergeCell ref="AI64:AM64"/>
    <mergeCell ref="AI65:AM65"/>
    <mergeCell ref="AW64:AZ64"/>
    <mergeCell ref="BA64:BE64"/>
    <mergeCell ref="AN64:AR64"/>
    <mergeCell ref="AS64:AV64"/>
    <mergeCell ref="AN65:AR65"/>
    <mergeCell ref="AS65:AV65"/>
    <mergeCell ref="AI63:AM63"/>
    <mergeCell ref="AW63:AZ63"/>
    <mergeCell ref="BA63:BE63"/>
    <mergeCell ref="E64:N64"/>
    <mergeCell ref="O64:X64"/>
    <mergeCell ref="Y64:AB64"/>
    <mergeCell ref="AC64:AD64"/>
    <mergeCell ref="E63:N63"/>
    <mergeCell ref="O63:X63"/>
    <mergeCell ref="Y63:AB63"/>
    <mergeCell ref="AC63:AD63"/>
    <mergeCell ref="AE63:AH63"/>
    <mergeCell ref="AE62:AH62"/>
    <mergeCell ref="AI62:AM62"/>
    <mergeCell ref="AW62:AZ62"/>
    <mergeCell ref="BA62:BE62"/>
    <mergeCell ref="AN62:AR62"/>
    <mergeCell ref="AS62:AV62"/>
    <mergeCell ref="E62:N62"/>
    <mergeCell ref="O62:X62"/>
    <mergeCell ref="Y62:AB62"/>
    <mergeCell ref="AC62:AD62"/>
    <mergeCell ref="AN63:AR63"/>
    <mergeCell ref="AS63:AV63"/>
    <mergeCell ref="E61:N61"/>
    <mergeCell ref="AE61:AH61"/>
    <mergeCell ref="AE60:AH60"/>
    <mergeCell ref="AI60:AM60"/>
    <mergeCell ref="AI61:AM61"/>
    <mergeCell ref="AW61:AZ61"/>
    <mergeCell ref="BA61:BE61"/>
    <mergeCell ref="AN60:AR60"/>
    <mergeCell ref="AS60:AV60"/>
    <mergeCell ref="AN61:AR61"/>
    <mergeCell ref="AS61:AV61"/>
    <mergeCell ref="E60:N60"/>
    <mergeCell ref="O60:X60"/>
    <mergeCell ref="Y60:AB60"/>
    <mergeCell ref="AC60:AD60"/>
    <mergeCell ref="O61:X61"/>
    <mergeCell ref="Y61:AB61"/>
    <mergeCell ref="AC61:AD61"/>
    <mergeCell ref="AE59:AH59"/>
    <mergeCell ref="AW60:AZ60"/>
    <mergeCell ref="BA60:BE60"/>
    <mergeCell ref="AI59:AM59"/>
    <mergeCell ref="AW59:AZ59"/>
    <mergeCell ref="BA59:BE59"/>
    <mergeCell ref="AN59:AR59"/>
    <mergeCell ref="AS59:AV59"/>
    <mergeCell ref="AI58:AM58"/>
    <mergeCell ref="AW58:AZ58"/>
    <mergeCell ref="BA58:BE58"/>
    <mergeCell ref="AN58:AR58"/>
    <mergeCell ref="AS58:AV58"/>
    <mergeCell ref="E59:N59"/>
    <mergeCell ref="O59:X59"/>
    <mergeCell ref="Y59:AB59"/>
    <mergeCell ref="AC59:AD59"/>
    <mergeCell ref="E58:N58"/>
    <mergeCell ref="O58:X58"/>
    <mergeCell ref="Y58:AB58"/>
    <mergeCell ref="AC58:AD58"/>
    <mergeCell ref="AE58:AH58"/>
    <mergeCell ref="E56:N56"/>
    <mergeCell ref="O56:X56"/>
    <mergeCell ref="Y56:AB56"/>
    <mergeCell ref="AC56:AD56"/>
    <mergeCell ref="E55:N55"/>
    <mergeCell ref="O55:X55"/>
    <mergeCell ref="Y55:AB55"/>
    <mergeCell ref="AC55:AD55"/>
    <mergeCell ref="AE55:AH55"/>
    <mergeCell ref="AW57:AZ57"/>
    <mergeCell ref="BA57:BE57"/>
    <mergeCell ref="E57:N57"/>
    <mergeCell ref="O57:X57"/>
    <mergeCell ref="Y57:AB57"/>
    <mergeCell ref="AC57:AD57"/>
    <mergeCell ref="AE57:AH57"/>
    <mergeCell ref="AE56:AH56"/>
    <mergeCell ref="AI56:AM56"/>
    <mergeCell ref="AN55:AR55"/>
    <mergeCell ref="AS55:AV55"/>
    <mergeCell ref="AN56:AR56"/>
    <mergeCell ref="AS56:AV56"/>
    <mergeCell ref="AN57:AR57"/>
    <mergeCell ref="AS57:AV57"/>
    <mergeCell ref="E53:N53"/>
    <mergeCell ref="O53:X53"/>
    <mergeCell ref="Y53:AB53"/>
    <mergeCell ref="AC53:AD53"/>
    <mergeCell ref="AE53:AH53"/>
    <mergeCell ref="E52:N52"/>
    <mergeCell ref="O52:X52"/>
    <mergeCell ref="Y52:AB52"/>
    <mergeCell ref="AC52:AD52"/>
    <mergeCell ref="E54:N54"/>
    <mergeCell ref="O54:X54"/>
    <mergeCell ref="Y54:AB54"/>
    <mergeCell ref="AC54:AD54"/>
    <mergeCell ref="AS52:AV52"/>
    <mergeCell ref="AN53:AR53"/>
    <mergeCell ref="AS53:AV53"/>
    <mergeCell ref="AE52:AH52"/>
    <mergeCell ref="AI52:AM52"/>
    <mergeCell ref="AN54:AR54"/>
    <mergeCell ref="AE54:AH54"/>
    <mergeCell ref="AI54:AM54"/>
    <mergeCell ref="AN52:AR52"/>
    <mergeCell ref="C42:D42"/>
    <mergeCell ref="E42:N42"/>
    <mergeCell ref="O42:X42"/>
    <mergeCell ref="Y42:AB42"/>
    <mergeCell ref="AC42:AD42"/>
    <mergeCell ref="C50:D51"/>
    <mergeCell ref="E50:N51"/>
    <mergeCell ref="O50:X51"/>
    <mergeCell ref="Y50:AB51"/>
    <mergeCell ref="AC50:AD51"/>
    <mergeCell ref="AE50:AH51"/>
    <mergeCell ref="AI50:AM51"/>
    <mergeCell ref="AN50:AR51"/>
    <mergeCell ref="C41:D41"/>
    <mergeCell ref="E41:N41"/>
    <mergeCell ref="O41:X41"/>
    <mergeCell ref="Y41:AB41"/>
    <mergeCell ref="AC41:AD41"/>
    <mergeCell ref="E40:N40"/>
    <mergeCell ref="AE41:AH41"/>
    <mergeCell ref="Y40:AB40"/>
    <mergeCell ref="AC40:AD40"/>
    <mergeCell ref="AE40:AH40"/>
    <mergeCell ref="AI40:AM40"/>
    <mergeCell ref="AI41:AM41"/>
    <mergeCell ref="AW39:AZ39"/>
    <mergeCell ref="BA39:BE39"/>
    <mergeCell ref="AN39:AR39"/>
    <mergeCell ref="AS39:AV39"/>
    <mergeCell ref="AN40:AR40"/>
    <mergeCell ref="AS40:AV40"/>
    <mergeCell ref="AI38:AM38"/>
    <mergeCell ref="AW38:AZ38"/>
    <mergeCell ref="BA38:BE38"/>
    <mergeCell ref="O39:X39"/>
    <mergeCell ref="O40:X40"/>
    <mergeCell ref="C39:D39"/>
    <mergeCell ref="E39:N39"/>
    <mergeCell ref="Y39:AB39"/>
    <mergeCell ref="AC39:AD39"/>
    <mergeCell ref="C38:D38"/>
    <mergeCell ref="E38:N38"/>
    <mergeCell ref="O38:X38"/>
    <mergeCell ref="Y38:AB38"/>
    <mergeCell ref="AC38:AD38"/>
    <mergeCell ref="AE38:AH38"/>
    <mergeCell ref="AE37:AH37"/>
    <mergeCell ref="AI37:AM37"/>
    <mergeCell ref="AW37:AZ37"/>
    <mergeCell ref="BA37:BE37"/>
    <mergeCell ref="AN37:AR37"/>
    <mergeCell ref="AS37:AV37"/>
    <mergeCell ref="C37:D37"/>
    <mergeCell ref="E37:N37"/>
    <mergeCell ref="O37:X37"/>
    <mergeCell ref="Y37:AB37"/>
    <mergeCell ref="AC37:AD37"/>
    <mergeCell ref="AE39:AH39"/>
    <mergeCell ref="AI39:AM39"/>
    <mergeCell ref="AN38:AR38"/>
    <mergeCell ref="AS38:AV38"/>
    <mergeCell ref="E35:N35"/>
    <mergeCell ref="O35:X35"/>
    <mergeCell ref="Y35:AB35"/>
    <mergeCell ref="AC35:AD35"/>
    <mergeCell ref="O36:X36"/>
    <mergeCell ref="Y36:AB36"/>
    <mergeCell ref="AC36:AD36"/>
    <mergeCell ref="AE34:AH34"/>
    <mergeCell ref="AW35:AZ35"/>
    <mergeCell ref="BA35:BE35"/>
    <mergeCell ref="AI34:AM34"/>
    <mergeCell ref="AW34:AZ34"/>
    <mergeCell ref="BA34:BE34"/>
    <mergeCell ref="AN34:AR34"/>
    <mergeCell ref="AS34:AV34"/>
    <mergeCell ref="E36:N36"/>
    <mergeCell ref="AE36:AH36"/>
    <mergeCell ref="AE35:AH35"/>
    <mergeCell ref="AI35:AM35"/>
    <mergeCell ref="AI36:AM36"/>
    <mergeCell ref="AS36:AV36"/>
    <mergeCell ref="BA33:BE33"/>
    <mergeCell ref="AN33:AR33"/>
    <mergeCell ref="AS33:AV33"/>
    <mergeCell ref="E34:N34"/>
    <mergeCell ref="O34:X34"/>
    <mergeCell ref="Y34:AB34"/>
    <mergeCell ref="AC34:AD34"/>
    <mergeCell ref="AW32:AZ32"/>
    <mergeCell ref="BA32:BE32"/>
    <mergeCell ref="E33:N33"/>
    <mergeCell ref="O33:X33"/>
    <mergeCell ref="Y33:AB33"/>
    <mergeCell ref="AC33:AD33"/>
    <mergeCell ref="E32:N32"/>
    <mergeCell ref="AE33:AH33"/>
    <mergeCell ref="O32:X32"/>
    <mergeCell ref="Y32:AB32"/>
    <mergeCell ref="AC32:AD32"/>
    <mergeCell ref="AE32:AH32"/>
    <mergeCell ref="AI33:AM33"/>
    <mergeCell ref="AI32:AM32"/>
    <mergeCell ref="AN32:AR32"/>
    <mergeCell ref="AS32:AV32"/>
    <mergeCell ref="AW31:AZ31"/>
    <mergeCell ref="BA31:BE31"/>
    <mergeCell ref="AI30:AM30"/>
    <mergeCell ref="AW30:AZ30"/>
    <mergeCell ref="BA30:BE30"/>
    <mergeCell ref="E31:N31"/>
    <mergeCell ref="O31:X31"/>
    <mergeCell ref="Y31:AB31"/>
    <mergeCell ref="AC31:AD31"/>
    <mergeCell ref="E30:N30"/>
    <mergeCell ref="O30:X30"/>
    <mergeCell ref="Y30:AB30"/>
    <mergeCell ref="AC30:AD30"/>
    <mergeCell ref="AE30:AH30"/>
    <mergeCell ref="AE29:AH29"/>
    <mergeCell ref="AI29:AM29"/>
    <mergeCell ref="AW29:AZ29"/>
    <mergeCell ref="BA29:BE29"/>
    <mergeCell ref="AN29:AR29"/>
    <mergeCell ref="AS29:AV29"/>
    <mergeCell ref="E29:N29"/>
    <mergeCell ref="O29:X29"/>
    <mergeCell ref="Y29:AB29"/>
    <mergeCell ref="AC29:AD29"/>
    <mergeCell ref="AN30:AR30"/>
    <mergeCell ref="AS30:AV30"/>
    <mergeCell ref="AN31:AR31"/>
    <mergeCell ref="AS31:AV31"/>
    <mergeCell ref="AE31:AH31"/>
    <mergeCell ref="E28:N28"/>
    <mergeCell ref="AE28:AH28"/>
    <mergeCell ref="AE27:AH27"/>
    <mergeCell ref="AI27:AM27"/>
    <mergeCell ref="AI28:AM28"/>
    <mergeCell ref="AW28:AZ28"/>
    <mergeCell ref="BA28:BE28"/>
    <mergeCell ref="AN27:AR27"/>
    <mergeCell ref="AS27:AV27"/>
    <mergeCell ref="AN28:AR28"/>
    <mergeCell ref="AS28:AV28"/>
    <mergeCell ref="E27:N27"/>
    <mergeCell ref="O27:X27"/>
    <mergeCell ref="Y27:AB27"/>
    <mergeCell ref="AC27:AD27"/>
    <mergeCell ref="O28:X28"/>
    <mergeCell ref="Y28:AB28"/>
    <mergeCell ref="AC28:AD28"/>
    <mergeCell ref="AE26:AH26"/>
    <mergeCell ref="AW27:AZ27"/>
    <mergeCell ref="BA27:BE27"/>
    <mergeCell ref="AI26:AM26"/>
    <mergeCell ref="AW26:AZ26"/>
    <mergeCell ref="BA26:BE26"/>
    <mergeCell ref="AN26:AR26"/>
    <mergeCell ref="AS26:AV26"/>
    <mergeCell ref="AI25:AM25"/>
    <mergeCell ref="AW25:AZ25"/>
    <mergeCell ref="BA25:BE25"/>
    <mergeCell ref="AN25:AR25"/>
    <mergeCell ref="AS25:AV25"/>
    <mergeCell ref="E26:N26"/>
    <mergeCell ref="O26:X26"/>
    <mergeCell ref="Y26:AB26"/>
    <mergeCell ref="AC26:AD26"/>
    <mergeCell ref="AW24:AZ24"/>
    <mergeCell ref="BA24:BE24"/>
    <mergeCell ref="E25:N25"/>
    <mergeCell ref="O25:X25"/>
    <mergeCell ref="Y25:AB25"/>
    <mergeCell ref="AC25:AD25"/>
    <mergeCell ref="E24:N24"/>
    <mergeCell ref="AE25:AH25"/>
    <mergeCell ref="O24:X24"/>
    <mergeCell ref="Y24:AB24"/>
    <mergeCell ref="AC24:AD24"/>
    <mergeCell ref="AE24:AH24"/>
    <mergeCell ref="AE23:AH23"/>
    <mergeCell ref="AI23:AM23"/>
    <mergeCell ref="AI24:AM24"/>
    <mergeCell ref="AW23:AZ23"/>
    <mergeCell ref="BA23:BE23"/>
    <mergeCell ref="AN23:AR23"/>
    <mergeCell ref="AS23:AV23"/>
    <mergeCell ref="AN24:AR24"/>
    <mergeCell ref="AS24:AV24"/>
    <mergeCell ref="AI22:AM22"/>
    <mergeCell ref="AW22:AZ22"/>
    <mergeCell ref="BA22:BE22"/>
    <mergeCell ref="E23:N23"/>
    <mergeCell ref="O23:X23"/>
    <mergeCell ref="Y23:AB23"/>
    <mergeCell ref="AC23:AD23"/>
    <mergeCell ref="E22:N22"/>
    <mergeCell ref="O22:X22"/>
    <mergeCell ref="Y22:AB22"/>
    <mergeCell ref="AC22:AD22"/>
    <mergeCell ref="AE22:AH22"/>
    <mergeCell ref="E21:N21"/>
    <mergeCell ref="O21:X21"/>
    <mergeCell ref="Y21:AB21"/>
    <mergeCell ref="AC21:AD21"/>
    <mergeCell ref="AN22:AR22"/>
    <mergeCell ref="AS22:AV22"/>
    <mergeCell ref="AN21:AR21"/>
    <mergeCell ref="AS21:AV21"/>
    <mergeCell ref="AE21:AH21"/>
    <mergeCell ref="AI21:AM21"/>
    <mergeCell ref="AW21:AZ21"/>
    <mergeCell ref="BA21:BE21"/>
    <mergeCell ref="AV7:AY7"/>
    <mergeCell ref="E19:N20"/>
    <mergeCell ref="O19:X20"/>
    <mergeCell ref="Y19:AB20"/>
    <mergeCell ref="AC19:AD20"/>
    <mergeCell ref="AV14:BE15"/>
    <mergeCell ref="AI17:AL17"/>
    <mergeCell ref="I16:K16"/>
    <mergeCell ref="AP16:AU17"/>
    <mergeCell ref="BA20:BE20"/>
    <mergeCell ref="AN19:AR20"/>
    <mergeCell ref="AS19:BE19"/>
    <mergeCell ref="AS20:AV20"/>
    <mergeCell ref="AW20:AZ20"/>
    <mergeCell ref="X12:AM12"/>
    <mergeCell ref="L16:P16"/>
    <mergeCell ref="R16:U16"/>
    <mergeCell ref="AV16:BE17"/>
    <mergeCell ref="I17:K17"/>
    <mergeCell ref="L17:P17"/>
    <mergeCell ref="R17:U17"/>
    <mergeCell ref="AC17:AH17"/>
    <mergeCell ref="X14:AM14"/>
    <mergeCell ref="AP14:AU15"/>
    <mergeCell ref="D15:H17"/>
    <mergeCell ref="I15:K15"/>
    <mergeCell ref="L15:M15"/>
    <mergeCell ref="X15:AM15"/>
    <mergeCell ref="AE19:AH20"/>
    <mergeCell ref="AI19:AM20"/>
    <mergeCell ref="D19:D20"/>
    <mergeCell ref="BC4:BE4"/>
    <mergeCell ref="C19:C20"/>
    <mergeCell ref="C3:R3"/>
    <mergeCell ref="X11:AM11"/>
    <mergeCell ref="D12:K13"/>
    <mergeCell ref="L12:U13"/>
    <mergeCell ref="X7:AM7"/>
    <mergeCell ref="D10:G10"/>
    <mergeCell ref="H10:L10"/>
    <mergeCell ref="AP12:AU13"/>
    <mergeCell ref="AV12:BE13"/>
    <mergeCell ref="X13:AM13"/>
    <mergeCell ref="AZ10:AZ11"/>
    <mergeCell ref="BA10:BA11"/>
    <mergeCell ref="W2:AK3"/>
    <mergeCell ref="D4:Q5"/>
    <mergeCell ref="X4:AA5"/>
    <mergeCell ref="AB4:AK5"/>
    <mergeCell ref="D8:G9"/>
    <mergeCell ref="H8:U9"/>
    <mergeCell ref="R5:S5"/>
    <mergeCell ref="G6:T7"/>
    <mergeCell ref="X6:AM6"/>
    <mergeCell ref="BD10:BD11"/>
    <mergeCell ref="BE10:BE11"/>
    <mergeCell ref="BC5:BE5"/>
    <mergeCell ref="AV5:BB5"/>
    <mergeCell ref="AV10:AV11"/>
    <mergeCell ref="AW10:AW11"/>
    <mergeCell ref="AX10:AX11"/>
    <mergeCell ref="AY10:AY11"/>
    <mergeCell ref="AV4:BB4"/>
  </mergeCells>
  <phoneticPr fontId="4"/>
  <dataValidations count="6">
    <dataValidation type="list" allowBlank="1" showInputMessage="1" showErrorMessage="1" sqref="R16:S17" xr:uid="{00000000-0002-0000-0300-000000000000}">
      <formula1>"75%,80%,85%,90%,95%,100%"</formula1>
    </dataValidation>
    <dataValidation type="list" allowBlank="1" showInputMessage="1" showErrorMessage="1" sqref="I15:K15" xr:uid="{00000000-0002-0000-0300-000001000000}">
      <formula1>"5日,10日,15日,20日,25日,末日"</formula1>
    </dataValidation>
    <dataValidation type="list" allowBlank="1" showInputMessage="1" showErrorMessage="1" sqref="L16:P17" xr:uid="{00000000-0002-0000-0300-000002000000}">
      <formula1>"翌月5日,翌月10日,翌月15日,翌月20日,翌月25日,翌月末日,翌々月5日,翌々月10日,翌々月15日,翌々月20日,翌々月25日,翌々月末日"</formula1>
    </dataValidation>
    <dataValidation type="list" allowBlank="1" showInputMessage="1" showErrorMessage="1" sqref="BC4:BE4" xr:uid="{56B1CF03-8DF5-4B23-B830-8F941F4FC690}">
      <formula1>"銀行,信金,信組,公庫"</formula1>
    </dataValidation>
    <dataValidation type="list" allowBlank="1" showInputMessage="1" showErrorMessage="1" sqref="BC5:BE5" xr:uid="{2C558664-C325-42C0-BF07-65B2E90B02F3}">
      <formula1>"支店,営業所,出張所"</formula1>
    </dataValidation>
    <dataValidation type="list" allowBlank="1" showInputMessage="1" showErrorMessage="1" sqref="AV8:AW9" xr:uid="{00CA5F62-8DDD-4668-B6DD-5003ADC2B368}">
      <formula1>"1,2"</formula1>
    </dataValidation>
  </dataValidations>
  <printOptions horizontalCentered="1"/>
  <pageMargins left="0.39370078740157483" right="0.39370078740157483" top="0.78740157480314965" bottom="0.39370078740157483" header="0.31496062992125984" footer="0.31496062992125984"/>
  <pageSetup paperSize="9" orientation="landscape"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C3B52-29C2-4465-8AFE-36FAF201269C}">
  <sheetPr>
    <tabColor theme="9" tint="0.39997558519241921"/>
  </sheetPr>
  <dimension ref="C1:BH271"/>
  <sheetViews>
    <sheetView showGridLines="0" showZeros="0" view="pageBreakPreview" zoomScaleNormal="100" zoomScaleSheetLayoutView="100" workbookViewId="0">
      <pane ySplit="20" topLeftCell="A21" activePane="bottomLeft" state="frozen"/>
      <selection activeCell="O38" sqref="O38:X38"/>
      <selection pane="bottomLeft" activeCell="AI28" sqref="AI28:AM28"/>
    </sheetView>
  </sheetViews>
  <sheetFormatPr defaultRowHeight="12"/>
  <cols>
    <col min="1" max="2" width="1.25" style="1" customWidth="1"/>
    <col min="3" max="57" width="2.5" style="1" customWidth="1"/>
    <col min="58" max="58" width="1.25" style="1" customWidth="1"/>
    <col min="59" max="59" width="2.5" style="1" customWidth="1"/>
    <col min="60" max="16384" width="9" style="1"/>
  </cols>
  <sheetData>
    <row r="1" spans="3:60" ht="7.5" customHeight="1"/>
    <row r="2" spans="3:60" ht="12" customHeight="1">
      <c r="C2" s="3"/>
      <c r="D2" s="3"/>
      <c r="E2" s="3"/>
      <c r="F2" s="3"/>
      <c r="G2" s="3"/>
      <c r="H2" s="3"/>
      <c r="I2" s="3"/>
      <c r="J2" s="3"/>
      <c r="K2" s="3"/>
      <c r="L2" s="3"/>
      <c r="M2" s="3"/>
      <c r="N2" s="3"/>
      <c r="O2" s="3"/>
      <c r="P2" s="3"/>
      <c r="Q2" s="3"/>
      <c r="R2" s="3"/>
      <c r="S2" s="3"/>
      <c r="T2" s="3"/>
      <c r="U2" s="3"/>
      <c r="V2" s="3"/>
      <c r="W2" s="381" t="s">
        <v>59</v>
      </c>
      <c r="X2" s="381"/>
      <c r="Y2" s="381"/>
      <c r="Z2" s="381"/>
      <c r="AA2" s="381"/>
      <c r="AB2" s="381"/>
      <c r="AC2" s="381"/>
      <c r="AD2" s="381"/>
      <c r="AE2" s="381"/>
      <c r="AF2" s="381"/>
      <c r="AG2" s="381"/>
      <c r="AH2" s="381"/>
      <c r="AI2" s="381"/>
      <c r="AJ2" s="381"/>
      <c r="AK2" s="381"/>
      <c r="AL2" s="3"/>
      <c r="AM2" s="3"/>
      <c r="AN2" s="3"/>
      <c r="AO2" s="3"/>
      <c r="AP2" s="3"/>
      <c r="AQ2" s="3"/>
      <c r="AR2" s="3"/>
      <c r="AS2" s="3"/>
      <c r="AT2" s="3"/>
      <c r="AU2" s="3"/>
      <c r="AV2" s="3"/>
      <c r="AW2" s="3"/>
      <c r="AX2" s="3"/>
      <c r="AY2" s="3"/>
      <c r="AZ2" s="3"/>
      <c r="BA2" s="3"/>
      <c r="BB2" s="3"/>
      <c r="BC2" s="3"/>
      <c r="BD2" s="3"/>
      <c r="BE2" s="3"/>
    </row>
    <row r="3" spans="3:60" ht="12" customHeight="1">
      <c r="C3" s="183">
        <f>見積書!C4</f>
        <v>0</v>
      </c>
      <c r="D3" s="183"/>
      <c r="E3" s="183"/>
      <c r="F3" s="183"/>
      <c r="G3" s="183"/>
      <c r="H3" s="183"/>
      <c r="I3" s="183"/>
      <c r="J3" s="183"/>
      <c r="K3" s="183"/>
      <c r="L3" s="183"/>
      <c r="M3" s="183"/>
      <c r="N3" s="183"/>
      <c r="O3" s="183"/>
      <c r="P3" s="183"/>
      <c r="Q3" s="183"/>
      <c r="R3" s="183"/>
      <c r="S3" s="3"/>
      <c r="T3" s="3"/>
      <c r="U3" s="3"/>
      <c r="V3" s="3"/>
      <c r="W3" s="381"/>
      <c r="X3" s="381"/>
      <c r="Y3" s="381"/>
      <c r="Z3" s="381"/>
      <c r="AA3" s="381"/>
      <c r="AB3" s="381"/>
      <c r="AC3" s="381"/>
      <c r="AD3" s="381"/>
      <c r="AE3" s="381"/>
      <c r="AF3" s="381"/>
      <c r="AG3" s="381"/>
      <c r="AH3" s="381"/>
      <c r="AI3" s="381"/>
      <c r="AJ3" s="381"/>
      <c r="AK3" s="381"/>
      <c r="AL3" s="3"/>
      <c r="AM3" s="3"/>
      <c r="AN3" s="3"/>
      <c r="AO3" s="3"/>
      <c r="AP3" s="3"/>
      <c r="AQ3" s="3"/>
      <c r="AR3" s="3"/>
      <c r="AS3" s="3"/>
      <c r="AT3" s="3"/>
      <c r="AU3" s="3"/>
      <c r="AV3" s="3"/>
      <c r="AW3" s="3"/>
      <c r="AX3" s="3"/>
      <c r="AY3" s="3"/>
      <c r="AZ3" s="3"/>
      <c r="BA3" s="3"/>
      <c r="BB3" s="3"/>
      <c r="BC3" s="3"/>
      <c r="BD3" s="3"/>
      <c r="BE3" s="3"/>
      <c r="BH3" s="19" t="s">
        <v>100</v>
      </c>
    </row>
    <row r="4" spans="3:60" ht="12" customHeight="1">
      <c r="D4" s="382" t="str">
        <f>見積書!D5</f>
        <v>鶴美建設株式会社</v>
      </c>
      <c r="E4" s="382"/>
      <c r="F4" s="382"/>
      <c r="G4" s="382"/>
      <c r="H4" s="382"/>
      <c r="I4" s="382"/>
      <c r="J4" s="382"/>
      <c r="K4" s="382"/>
      <c r="L4" s="382"/>
      <c r="M4" s="382"/>
      <c r="N4" s="382"/>
      <c r="O4" s="382"/>
      <c r="P4" s="382"/>
      <c r="Q4" s="382"/>
      <c r="X4" s="383" t="s">
        <v>58</v>
      </c>
      <c r="Y4" s="383"/>
      <c r="Z4" s="383"/>
      <c r="AA4" s="383"/>
      <c r="AB4" s="384"/>
      <c r="AC4" s="384"/>
      <c r="AD4" s="384"/>
      <c r="AE4" s="384"/>
      <c r="AF4" s="384"/>
      <c r="AG4" s="384"/>
      <c r="AH4" s="384"/>
      <c r="AI4" s="384"/>
      <c r="AJ4" s="384"/>
      <c r="AK4" s="384"/>
      <c r="AP4" s="568" t="s">
        <v>67</v>
      </c>
      <c r="AQ4" s="368"/>
      <c r="AR4" s="368"/>
      <c r="AS4" s="368"/>
      <c r="AT4" s="368"/>
      <c r="AU4" s="369"/>
      <c r="AV4" s="373"/>
      <c r="AW4" s="374"/>
      <c r="AX4" s="374"/>
      <c r="AY4" s="374"/>
      <c r="AZ4" s="374"/>
      <c r="BA4" s="374"/>
      <c r="BB4" s="374"/>
      <c r="BC4" s="353" t="s">
        <v>128</v>
      </c>
      <c r="BD4" s="354"/>
      <c r="BE4" s="355"/>
      <c r="BH4" s="1" t="s">
        <v>112</v>
      </c>
    </row>
    <row r="5" spans="3:60" ht="12" customHeight="1">
      <c r="D5" s="382"/>
      <c r="E5" s="382"/>
      <c r="F5" s="382"/>
      <c r="G5" s="382"/>
      <c r="H5" s="382"/>
      <c r="I5" s="382"/>
      <c r="J5" s="382"/>
      <c r="K5" s="382"/>
      <c r="L5" s="382"/>
      <c r="M5" s="382"/>
      <c r="N5" s="382"/>
      <c r="O5" s="382"/>
      <c r="P5" s="382"/>
      <c r="Q5" s="382"/>
      <c r="R5" s="383" t="s">
        <v>28</v>
      </c>
      <c r="S5" s="383"/>
      <c r="X5" s="383"/>
      <c r="Y5" s="383"/>
      <c r="Z5" s="383"/>
      <c r="AA5" s="383"/>
      <c r="AB5" s="384"/>
      <c r="AC5" s="384"/>
      <c r="AD5" s="384"/>
      <c r="AE5" s="384"/>
      <c r="AF5" s="384"/>
      <c r="AG5" s="384"/>
      <c r="AH5" s="384"/>
      <c r="AI5" s="384"/>
      <c r="AJ5" s="384"/>
      <c r="AK5" s="384"/>
      <c r="AP5" s="370"/>
      <c r="AQ5" s="371"/>
      <c r="AR5" s="371"/>
      <c r="AS5" s="371"/>
      <c r="AT5" s="371"/>
      <c r="AU5" s="372"/>
      <c r="AV5" s="376"/>
      <c r="AW5" s="377"/>
      <c r="AX5" s="377"/>
      <c r="AY5" s="377"/>
      <c r="AZ5" s="377"/>
      <c r="BA5" s="377"/>
      <c r="BB5" s="377"/>
      <c r="BC5" s="395" t="s">
        <v>68</v>
      </c>
      <c r="BD5" s="396"/>
      <c r="BE5" s="397"/>
    </row>
    <row r="6" spans="3:60" ht="12" customHeight="1">
      <c r="G6" s="389" t="s">
        <v>46</v>
      </c>
      <c r="H6" s="389"/>
      <c r="I6" s="389"/>
      <c r="J6" s="389"/>
      <c r="K6" s="389"/>
      <c r="L6" s="389"/>
      <c r="M6" s="389"/>
      <c r="N6" s="389"/>
      <c r="O6" s="389"/>
      <c r="P6" s="389"/>
      <c r="Q6" s="389"/>
      <c r="R6" s="389"/>
      <c r="S6" s="389"/>
      <c r="T6" s="389"/>
      <c r="X6" s="390" t="s">
        <v>17</v>
      </c>
      <c r="Y6" s="391"/>
      <c r="Z6" s="391"/>
      <c r="AA6" s="391"/>
      <c r="AB6" s="391"/>
      <c r="AC6" s="391"/>
      <c r="AD6" s="391"/>
      <c r="AE6" s="391"/>
      <c r="AF6" s="391"/>
      <c r="AG6" s="391"/>
      <c r="AH6" s="391"/>
      <c r="AI6" s="391"/>
      <c r="AJ6" s="391"/>
      <c r="AK6" s="391"/>
      <c r="AL6" s="391"/>
      <c r="AM6" s="392"/>
      <c r="AP6" s="568" t="s">
        <v>66</v>
      </c>
      <c r="AQ6" s="368"/>
      <c r="AR6" s="368"/>
      <c r="AS6" s="368"/>
      <c r="AT6" s="368"/>
      <c r="AU6" s="369"/>
      <c r="AV6" s="570" t="s">
        <v>105</v>
      </c>
      <c r="AW6" s="571"/>
      <c r="AX6" s="571"/>
      <c r="AY6" s="571"/>
      <c r="AZ6" s="12"/>
      <c r="BA6" s="13"/>
      <c r="BB6" s="13"/>
      <c r="BC6" s="13"/>
      <c r="BD6" s="13"/>
      <c r="BE6" s="14"/>
      <c r="BH6" s="1" t="s">
        <v>113</v>
      </c>
    </row>
    <row r="7" spans="3:60" ht="12" customHeight="1">
      <c r="G7" s="389"/>
      <c r="H7" s="389"/>
      <c r="I7" s="389"/>
      <c r="J7" s="389"/>
      <c r="K7" s="389"/>
      <c r="L7" s="389"/>
      <c r="M7" s="389"/>
      <c r="N7" s="389"/>
      <c r="O7" s="389"/>
      <c r="P7" s="389"/>
      <c r="Q7" s="389"/>
      <c r="R7" s="389"/>
      <c r="S7" s="389"/>
      <c r="T7" s="389"/>
      <c r="X7" s="358">
        <f>見積書!AO6</f>
        <v>0</v>
      </c>
      <c r="Y7" s="359"/>
      <c r="Z7" s="359"/>
      <c r="AA7" s="359"/>
      <c r="AB7" s="359"/>
      <c r="AC7" s="359"/>
      <c r="AD7" s="359"/>
      <c r="AE7" s="359"/>
      <c r="AF7" s="359"/>
      <c r="AG7" s="359"/>
      <c r="AH7" s="359"/>
      <c r="AI7" s="359"/>
      <c r="AJ7" s="359"/>
      <c r="AK7" s="359"/>
      <c r="AL7" s="359"/>
      <c r="AM7" s="360"/>
      <c r="AP7" s="370"/>
      <c r="AQ7" s="371"/>
      <c r="AR7" s="371"/>
      <c r="AS7" s="371"/>
      <c r="AT7" s="371"/>
      <c r="AU7" s="372"/>
      <c r="AV7" s="400" t="s">
        <v>106</v>
      </c>
      <c r="AW7" s="401"/>
      <c r="AX7" s="401"/>
      <c r="AY7" s="401"/>
      <c r="AZ7" s="15"/>
      <c r="BA7" s="16"/>
      <c r="BB7" s="16"/>
      <c r="BC7" s="16"/>
      <c r="BD7" s="16"/>
      <c r="BE7" s="17"/>
      <c r="BH7" s="1" t="s">
        <v>114</v>
      </c>
    </row>
    <row r="8" spans="3:60" ht="12" customHeight="1">
      <c r="D8" s="385" t="s">
        <v>47</v>
      </c>
      <c r="E8" s="385"/>
      <c r="F8" s="385"/>
      <c r="G8" s="385"/>
      <c r="H8" s="387">
        <f>見積書!K9</f>
        <v>0</v>
      </c>
      <c r="I8" s="387"/>
      <c r="J8" s="387"/>
      <c r="K8" s="387"/>
      <c r="L8" s="387"/>
      <c r="M8" s="387"/>
      <c r="N8" s="387"/>
      <c r="O8" s="387"/>
      <c r="P8" s="387"/>
      <c r="Q8" s="387"/>
      <c r="R8" s="387"/>
      <c r="S8" s="387"/>
      <c r="T8" s="387"/>
      <c r="U8" s="387"/>
      <c r="X8" s="358">
        <f>見積書!AO7</f>
        <v>0</v>
      </c>
      <c r="Y8" s="359"/>
      <c r="Z8" s="359"/>
      <c r="AA8" s="359"/>
      <c r="AB8" s="359"/>
      <c r="AC8" s="359"/>
      <c r="AD8" s="359"/>
      <c r="AE8" s="359"/>
      <c r="AF8" s="359"/>
      <c r="AG8" s="359"/>
      <c r="AH8" s="359"/>
      <c r="AI8" s="359"/>
      <c r="AJ8" s="359"/>
      <c r="AK8" s="359"/>
      <c r="AL8" s="359"/>
      <c r="AM8" s="360"/>
      <c r="AP8" s="568" t="s">
        <v>65</v>
      </c>
      <c r="AQ8" s="368"/>
      <c r="AR8" s="368"/>
      <c r="AS8" s="368"/>
      <c r="AT8" s="368"/>
      <c r="AU8" s="369"/>
      <c r="AV8" s="584"/>
      <c r="AW8" s="585"/>
      <c r="AX8" s="582" t="s">
        <v>63</v>
      </c>
      <c r="AY8" s="353"/>
      <c r="AZ8" s="353"/>
      <c r="BA8" s="353"/>
      <c r="BB8" s="353" t="s">
        <v>64</v>
      </c>
      <c r="BC8" s="353"/>
      <c r="BD8" s="353"/>
      <c r="BE8" s="580"/>
    </row>
    <row r="9" spans="3:60" ht="12" customHeight="1">
      <c r="D9" s="386"/>
      <c r="E9" s="386"/>
      <c r="F9" s="386"/>
      <c r="G9" s="386"/>
      <c r="H9" s="388"/>
      <c r="I9" s="388"/>
      <c r="J9" s="388"/>
      <c r="K9" s="388"/>
      <c r="L9" s="388"/>
      <c r="M9" s="388"/>
      <c r="N9" s="388"/>
      <c r="O9" s="388"/>
      <c r="P9" s="388"/>
      <c r="Q9" s="388"/>
      <c r="R9" s="388"/>
      <c r="S9" s="388"/>
      <c r="T9" s="388"/>
      <c r="U9" s="388"/>
      <c r="X9" s="358">
        <f>見積書!AO8</f>
        <v>0</v>
      </c>
      <c r="Y9" s="359"/>
      <c r="Z9" s="359"/>
      <c r="AA9" s="359"/>
      <c r="AB9" s="359"/>
      <c r="AC9" s="359"/>
      <c r="AD9" s="359"/>
      <c r="AE9" s="359"/>
      <c r="AF9" s="359"/>
      <c r="AG9" s="359"/>
      <c r="AH9" s="359"/>
      <c r="AI9" s="359"/>
      <c r="AJ9" s="359"/>
      <c r="AK9" s="359"/>
      <c r="AL9" s="359"/>
      <c r="AM9" s="360"/>
      <c r="AP9" s="370"/>
      <c r="AQ9" s="371"/>
      <c r="AR9" s="371"/>
      <c r="AS9" s="371"/>
      <c r="AT9" s="371"/>
      <c r="AU9" s="372"/>
      <c r="AV9" s="586"/>
      <c r="AW9" s="587"/>
      <c r="AX9" s="583"/>
      <c r="AY9" s="395"/>
      <c r="AZ9" s="395"/>
      <c r="BA9" s="395"/>
      <c r="BB9" s="395"/>
      <c r="BC9" s="395"/>
      <c r="BD9" s="395"/>
      <c r="BE9" s="581"/>
      <c r="BH9" s="1" t="s">
        <v>87</v>
      </c>
    </row>
    <row r="10" spans="3:60" ht="12" customHeight="1">
      <c r="D10" s="365" t="s">
        <v>48</v>
      </c>
      <c r="E10" s="365"/>
      <c r="F10" s="365"/>
      <c r="G10" s="365"/>
      <c r="H10" s="366">
        <f>見積書!K13</f>
        <v>0</v>
      </c>
      <c r="I10" s="366"/>
      <c r="J10" s="366"/>
      <c r="K10" s="366"/>
      <c r="L10" s="366"/>
      <c r="Q10" s="4"/>
      <c r="R10" s="4"/>
      <c r="S10" s="4"/>
      <c r="T10" s="4"/>
      <c r="U10" s="4"/>
      <c r="X10" s="358">
        <f>見積書!AO9</f>
        <v>0</v>
      </c>
      <c r="Y10" s="359"/>
      <c r="Z10" s="359"/>
      <c r="AA10" s="359"/>
      <c r="AB10" s="359"/>
      <c r="AC10" s="359"/>
      <c r="AD10" s="359"/>
      <c r="AE10" s="359"/>
      <c r="AF10" s="359"/>
      <c r="AG10" s="359"/>
      <c r="AH10" s="359"/>
      <c r="AI10" s="359"/>
      <c r="AJ10" s="359"/>
      <c r="AK10" s="359"/>
      <c r="AL10" s="359"/>
      <c r="AM10" s="360"/>
      <c r="AP10" s="568" t="s">
        <v>62</v>
      </c>
      <c r="AQ10" s="368"/>
      <c r="AR10" s="368"/>
      <c r="AS10" s="368"/>
      <c r="AT10" s="368"/>
      <c r="AU10" s="369"/>
      <c r="AV10" s="398"/>
      <c r="AW10" s="379"/>
      <c r="AX10" s="379"/>
      <c r="AY10" s="379"/>
      <c r="AZ10" s="379"/>
      <c r="BA10" s="379"/>
      <c r="BB10" s="379"/>
      <c r="BC10" s="379"/>
      <c r="BD10" s="379"/>
      <c r="BE10" s="393"/>
      <c r="BH10" s="1" t="s">
        <v>88</v>
      </c>
    </row>
    <row r="11" spans="3:60" ht="12" customHeight="1">
      <c r="X11" s="358">
        <f>見積書!AO10</f>
        <v>0</v>
      </c>
      <c r="Y11" s="359"/>
      <c r="Z11" s="359"/>
      <c r="AA11" s="359"/>
      <c r="AB11" s="359"/>
      <c r="AC11" s="359"/>
      <c r="AD11" s="359"/>
      <c r="AE11" s="359"/>
      <c r="AF11" s="359"/>
      <c r="AG11" s="359"/>
      <c r="AH11" s="359"/>
      <c r="AI11" s="359"/>
      <c r="AJ11" s="359"/>
      <c r="AK11" s="359"/>
      <c r="AL11" s="359"/>
      <c r="AM11" s="360"/>
      <c r="AP11" s="370"/>
      <c r="AQ11" s="371"/>
      <c r="AR11" s="371"/>
      <c r="AS11" s="371"/>
      <c r="AT11" s="371"/>
      <c r="AU11" s="372"/>
      <c r="AV11" s="399"/>
      <c r="AW11" s="380"/>
      <c r="AX11" s="380"/>
      <c r="AY11" s="380"/>
      <c r="AZ11" s="380"/>
      <c r="BA11" s="380"/>
      <c r="BB11" s="380"/>
      <c r="BC11" s="380"/>
      <c r="BD11" s="380"/>
      <c r="BE11" s="394"/>
    </row>
    <row r="12" spans="3:60" ht="12" customHeight="1">
      <c r="D12" s="361" t="s">
        <v>49</v>
      </c>
      <c r="E12" s="361"/>
      <c r="F12" s="361"/>
      <c r="G12" s="361"/>
      <c r="H12" s="361"/>
      <c r="I12" s="361"/>
      <c r="J12" s="361"/>
      <c r="K12" s="361"/>
      <c r="L12" s="363">
        <f>AI42</f>
        <v>0</v>
      </c>
      <c r="M12" s="363"/>
      <c r="N12" s="363"/>
      <c r="O12" s="363"/>
      <c r="P12" s="363"/>
      <c r="Q12" s="363"/>
      <c r="R12" s="363"/>
      <c r="S12" s="363"/>
      <c r="T12" s="363"/>
      <c r="U12" s="363"/>
      <c r="X12" s="358">
        <f>見積書!AO11</f>
        <v>0</v>
      </c>
      <c r="Y12" s="359"/>
      <c r="Z12" s="359"/>
      <c r="AA12" s="359"/>
      <c r="AB12" s="359"/>
      <c r="AC12" s="359"/>
      <c r="AD12" s="359"/>
      <c r="AE12" s="359"/>
      <c r="AF12" s="359"/>
      <c r="AG12" s="359"/>
      <c r="AH12" s="359"/>
      <c r="AI12" s="359"/>
      <c r="AJ12" s="359"/>
      <c r="AK12" s="359"/>
      <c r="AL12" s="359"/>
      <c r="AM12" s="360"/>
      <c r="AP12" s="367" t="s">
        <v>61</v>
      </c>
      <c r="AQ12" s="368"/>
      <c r="AR12" s="368"/>
      <c r="AS12" s="368"/>
      <c r="AT12" s="368"/>
      <c r="AU12" s="369"/>
      <c r="AV12" s="373"/>
      <c r="AW12" s="374"/>
      <c r="AX12" s="374"/>
      <c r="AY12" s="374"/>
      <c r="AZ12" s="374"/>
      <c r="BA12" s="374"/>
      <c r="BB12" s="374"/>
      <c r="BC12" s="374"/>
      <c r="BD12" s="374"/>
      <c r="BE12" s="375"/>
      <c r="BH12" s="1" t="s">
        <v>115</v>
      </c>
    </row>
    <row r="13" spans="3:60" ht="12" customHeight="1">
      <c r="D13" s="362"/>
      <c r="E13" s="362"/>
      <c r="F13" s="362"/>
      <c r="G13" s="362"/>
      <c r="H13" s="362"/>
      <c r="I13" s="362"/>
      <c r="J13" s="362"/>
      <c r="K13" s="362"/>
      <c r="L13" s="364"/>
      <c r="M13" s="364"/>
      <c r="N13" s="364"/>
      <c r="O13" s="364"/>
      <c r="P13" s="364"/>
      <c r="Q13" s="364"/>
      <c r="R13" s="364"/>
      <c r="S13" s="364"/>
      <c r="T13" s="364"/>
      <c r="U13" s="364"/>
      <c r="X13" s="358">
        <f>見積書!AO12</f>
        <v>0</v>
      </c>
      <c r="Y13" s="359"/>
      <c r="Z13" s="359"/>
      <c r="AA13" s="359"/>
      <c r="AB13" s="359"/>
      <c r="AC13" s="359"/>
      <c r="AD13" s="359"/>
      <c r="AE13" s="359"/>
      <c r="AF13" s="359"/>
      <c r="AG13" s="359"/>
      <c r="AH13" s="359"/>
      <c r="AI13" s="359"/>
      <c r="AJ13" s="359"/>
      <c r="AK13" s="359"/>
      <c r="AL13" s="359"/>
      <c r="AM13" s="360"/>
      <c r="AP13" s="370"/>
      <c r="AQ13" s="371"/>
      <c r="AR13" s="371"/>
      <c r="AS13" s="371"/>
      <c r="AT13" s="371"/>
      <c r="AU13" s="372"/>
      <c r="AV13" s="376"/>
      <c r="AW13" s="377"/>
      <c r="AX13" s="377"/>
      <c r="AY13" s="377"/>
      <c r="AZ13" s="377"/>
      <c r="BA13" s="377"/>
      <c r="BB13" s="377"/>
      <c r="BC13" s="377"/>
      <c r="BD13" s="377"/>
      <c r="BE13" s="378"/>
    </row>
    <row r="14" spans="3:60" ht="12" customHeight="1">
      <c r="X14" s="358">
        <f>見積書!AO13</f>
        <v>0</v>
      </c>
      <c r="Y14" s="359"/>
      <c r="Z14" s="359"/>
      <c r="AA14" s="359"/>
      <c r="AB14" s="359"/>
      <c r="AC14" s="359"/>
      <c r="AD14" s="359"/>
      <c r="AE14" s="359"/>
      <c r="AF14" s="359"/>
      <c r="AG14" s="359"/>
      <c r="AH14" s="359"/>
      <c r="AI14" s="359"/>
      <c r="AJ14" s="359"/>
      <c r="AK14" s="359"/>
      <c r="AL14" s="359"/>
      <c r="AM14" s="360"/>
      <c r="AP14" s="367" t="s">
        <v>60</v>
      </c>
      <c r="AQ14" s="368"/>
      <c r="AR14" s="368"/>
      <c r="AS14" s="368"/>
      <c r="AT14" s="368"/>
      <c r="AU14" s="369"/>
      <c r="AV14" s="373" t="str">
        <f>PHONETIC(AV12)</f>
        <v/>
      </c>
      <c r="AW14" s="374"/>
      <c r="AX14" s="374"/>
      <c r="AY14" s="374"/>
      <c r="AZ14" s="374"/>
      <c r="BA14" s="374"/>
      <c r="BB14" s="374"/>
      <c r="BC14" s="374"/>
      <c r="BD14" s="374"/>
      <c r="BE14" s="375"/>
      <c r="BH14" s="1" t="s">
        <v>123</v>
      </c>
    </row>
    <row r="15" spans="3:60" ht="12" customHeight="1" thickBot="1">
      <c r="D15" s="385" t="s">
        <v>50</v>
      </c>
      <c r="E15" s="437"/>
      <c r="F15" s="437"/>
      <c r="G15" s="437"/>
      <c r="H15" s="437"/>
      <c r="I15" s="423" t="s">
        <v>75</v>
      </c>
      <c r="J15" s="423"/>
      <c r="K15" s="423"/>
      <c r="L15" s="412" t="s">
        <v>70</v>
      </c>
      <c r="M15" s="412"/>
      <c r="N15" s="8"/>
      <c r="O15" s="8"/>
      <c r="P15" s="8"/>
      <c r="Q15" s="8"/>
      <c r="R15" s="10"/>
      <c r="S15" s="11"/>
      <c r="T15" s="8"/>
      <c r="U15" s="8"/>
      <c r="X15" s="358" t="s">
        <v>99</v>
      </c>
      <c r="Y15" s="359"/>
      <c r="Z15" s="359"/>
      <c r="AA15" s="359"/>
      <c r="AB15" s="359"/>
      <c r="AC15" s="359"/>
      <c r="AD15" s="359"/>
      <c r="AE15" s="359"/>
      <c r="AF15" s="359"/>
      <c r="AG15" s="359"/>
      <c r="AH15" s="359"/>
      <c r="AI15" s="359"/>
      <c r="AJ15" s="359"/>
      <c r="AK15" s="359"/>
      <c r="AL15" s="359"/>
      <c r="AM15" s="360"/>
      <c r="AP15" s="434"/>
      <c r="AQ15" s="435"/>
      <c r="AR15" s="435"/>
      <c r="AS15" s="435"/>
      <c r="AT15" s="435"/>
      <c r="AU15" s="436"/>
      <c r="AV15" s="408"/>
      <c r="AW15" s="409"/>
      <c r="AX15" s="409"/>
      <c r="AY15" s="409"/>
      <c r="AZ15" s="409"/>
      <c r="BA15" s="409"/>
      <c r="BB15" s="409"/>
      <c r="BC15" s="409"/>
      <c r="BD15" s="409"/>
      <c r="BE15" s="410"/>
    </row>
    <row r="16" spans="3:60" ht="12" customHeight="1">
      <c r="D16" s="437"/>
      <c r="E16" s="437"/>
      <c r="F16" s="437"/>
      <c r="G16" s="437"/>
      <c r="H16" s="437"/>
      <c r="I16" s="412" t="s">
        <v>52</v>
      </c>
      <c r="J16" s="412"/>
      <c r="K16" s="412"/>
      <c r="L16" s="423" t="s">
        <v>76</v>
      </c>
      <c r="M16" s="423"/>
      <c r="N16" s="423"/>
      <c r="O16" s="423"/>
      <c r="P16" s="424"/>
      <c r="Q16" s="8"/>
      <c r="R16" s="425">
        <v>1</v>
      </c>
      <c r="S16" s="423"/>
      <c r="T16" s="426"/>
      <c r="U16" s="426"/>
      <c r="X16" s="58"/>
      <c r="Y16" s="75">
        <f>見積書!AP15</f>
        <v>0</v>
      </c>
      <c r="Z16" s="75">
        <f>見積書!AQ15</f>
        <v>0</v>
      </c>
      <c r="AA16" s="75">
        <f>見積書!AR15</f>
        <v>0</v>
      </c>
      <c r="AB16" s="75">
        <f>見積書!AS15</f>
        <v>0</v>
      </c>
      <c r="AC16" s="75">
        <f>見積書!AT15</f>
        <v>0</v>
      </c>
      <c r="AD16" s="75">
        <f>見積書!AU15</f>
        <v>0</v>
      </c>
      <c r="AE16" s="75">
        <f>見積書!AV15</f>
        <v>0</v>
      </c>
      <c r="AF16" s="75">
        <f>見積書!AW15</f>
        <v>0</v>
      </c>
      <c r="AG16" s="75">
        <f>見積書!AX15</f>
        <v>0</v>
      </c>
      <c r="AH16" s="75">
        <f>見積書!AY15</f>
        <v>0</v>
      </c>
      <c r="AI16" s="75">
        <f>見積書!AZ15</f>
        <v>0</v>
      </c>
      <c r="AJ16" s="75">
        <f>見積書!BA15</f>
        <v>0</v>
      </c>
      <c r="AK16" s="75">
        <f>見積書!BB15</f>
        <v>0</v>
      </c>
      <c r="AL16" s="75">
        <f>見積書!BC15</f>
        <v>0</v>
      </c>
      <c r="AM16" s="59"/>
      <c r="AP16" s="413" t="s">
        <v>36</v>
      </c>
      <c r="AQ16" s="414"/>
      <c r="AR16" s="414"/>
      <c r="AS16" s="414"/>
      <c r="AT16" s="414"/>
      <c r="AU16" s="415"/>
      <c r="AV16" s="427">
        <f>BA42</f>
        <v>0</v>
      </c>
      <c r="AW16" s="428"/>
      <c r="AX16" s="428"/>
      <c r="AY16" s="428"/>
      <c r="AZ16" s="428"/>
      <c r="BA16" s="428"/>
      <c r="BB16" s="428"/>
      <c r="BC16" s="428"/>
      <c r="BD16" s="428"/>
      <c r="BE16" s="429"/>
    </row>
    <row r="17" spans="3:57" ht="12" customHeight="1" thickBot="1">
      <c r="D17" s="438"/>
      <c r="E17" s="438"/>
      <c r="F17" s="438"/>
      <c r="G17" s="438"/>
      <c r="H17" s="438"/>
      <c r="I17" s="412" t="s">
        <v>53</v>
      </c>
      <c r="J17" s="412"/>
      <c r="K17" s="412"/>
      <c r="L17" s="423"/>
      <c r="M17" s="423"/>
      <c r="N17" s="423"/>
      <c r="O17" s="423"/>
      <c r="P17" s="424"/>
      <c r="Q17" s="9"/>
      <c r="R17" s="425"/>
      <c r="S17" s="423"/>
      <c r="T17" s="426"/>
      <c r="U17" s="426"/>
      <c r="X17" s="5"/>
      <c r="Y17" s="6"/>
      <c r="Z17" s="6"/>
      <c r="AA17" s="6"/>
      <c r="AB17" s="6"/>
      <c r="AC17" s="433" t="s">
        <v>16</v>
      </c>
      <c r="AD17" s="433"/>
      <c r="AE17" s="433"/>
      <c r="AF17" s="433"/>
      <c r="AG17" s="433"/>
      <c r="AH17" s="433"/>
      <c r="AI17" s="411">
        <f>見積書!AZ16</f>
        <v>0</v>
      </c>
      <c r="AJ17" s="411"/>
      <c r="AK17" s="411"/>
      <c r="AL17" s="411"/>
      <c r="AM17" s="7" t="s">
        <v>15</v>
      </c>
      <c r="AP17" s="416"/>
      <c r="AQ17" s="417"/>
      <c r="AR17" s="417"/>
      <c r="AS17" s="417"/>
      <c r="AT17" s="417"/>
      <c r="AU17" s="418"/>
      <c r="AV17" s="430"/>
      <c r="AW17" s="431"/>
      <c r="AX17" s="431"/>
      <c r="AY17" s="431"/>
      <c r="AZ17" s="431"/>
      <c r="BA17" s="431"/>
      <c r="BB17" s="431"/>
      <c r="BC17" s="431"/>
      <c r="BD17" s="431"/>
      <c r="BE17" s="432"/>
    </row>
    <row r="18" spans="3:57" ht="12" customHeight="1"/>
    <row r="19" spans="3:57" ht="12" customHeight="1">
      <c r="C19" s="356" t="s">
        <v>108</v>
      </c>
      <c r="D19" s="439" t="s">
        <v>109</v>
      </c>
      <c r="E19" s="402" t="s">
        <v>3</v>
      </c>
      <c r="F19" s="403"/>
      <c r="G19" s="403"/>
      <c r="H19" s="403"/>
      <c r="I19" s="403"/>
      <c r="J19" s="403"/>
      <c r="K19" s="403"/>
      <c r="L19" s="403"/>
      <c r="M19" s="403"/>
      <c r="N19" s="403"/>
      <c r="O19" s="403" t="s">
        <v>2</v>
      </c>
      <c r="P19" s="403"/>
      <c r="Q19" s="403"/>
      <c r="R19" s="403"/>
      <c r="S19" s="403"/>
      <c r="T19" s="403"/>
      <c r="U19" s="403"/>
      <c r="V19" s="403"/>
      <c r="W19" s="403"/>
      <c r="X19" s="406"/>
      <c r="Y19" s="402" t="s">
        <v>4</v>
      </c>
      <c r="Z19" s="403"/>
      <c r="AA19" s="403"/>
      <c r="AB19" s="403"/>
      <c r="AC19" s="403" t="s">
        <v>5</v>
      </c>
      <c r="AD19" s="406"/>
      <c r="AE19" s="402" t="s">
        <v>6</v>
      </c>
      <c r="AF19" s="403"/>
      <c r="AG19" s="403"/>
      <c r="AH19" s="403"/>
      <c r="AI19" s="403" t="s">
        <v>7</v>
      </c>
      <c r="AJ19" s="403"/>
      <c r="AK19" s="403"/>
      <c r="AL19" s="403"/>
      <c r="AM19" s="406"/>
      <c r="AN19" s="402" t="s">
        <v>8</v>
      </c>
      <c r="AO19" s="403"/>
      <c r="AP19" s="403"/>
      <c r="AQ19" s="403"/>
      <c r="AR19" s="419"/>
      <c r="AS19" s="421" t="s">
        <v>9</v>
      </c>
      <c r="AT19" s="403"/>
      <c r="AU19" s="403"/>
      <c r="AV19" s="403"/>
      <c r="AW19" s="403"/>
      <c r="AX19" s="403"/>
      <c r="AY19" s="403"/>
      <c r="AZ19" s="403"/>
      <c r="BA19" s="403"/>
      <c r="BB19" s="403"/>
      <c r="BC19" s="403"/>
      <c r="BD19" s="403"/>
      <c r="BE19" s="406"/>
    </row>
    <row r="20" spans="3:57" ht="12" customHeight="1">
      <c r="C20" s="357"/>
      <c r="D20" s="440"/>
      <c r="E20" s="404"/>
      <c r="F20" s="405"/>
      <c r="G20" s="405"/>
      <c r="H20" s="405"/>
      <c r="I20" s="405"/>
      <c r="J20" s="405"/>
      <c r="K20" s="405"/>
      <c r="L20" s="405"/>
      <c r="M20" s="405"/>
      <c r="N20" s="405"/>
      <c r="O20" s="405"/>
      <c r="P20" s="405"/>
      <c r="Q20" s="405"/>
      <c r="R20" s="405"/>
      <c r="S20" s="405"/>
      <c r="T20" s="405"/>
      <c r="U20" s="405"/>
      <c r="V20" s="405"/>
      <c r="W20" s="405"/>
      <c r="X20" s="407"/>
      <c r="Y20" s="404"/>
      <c r="Z20" s="405"/>
      <c r="AA20" s="405"/>
      <c r="AB20" s="405"/>
      <c r="AC20" s="405"/>
      <c r="AD20" s="407"/>
      <c r="AE20" s="404"/>
      <c r="AF20" s="405"/>
      <c r="AG20" s="405"/>
      <c r="AH20" s="405"/>
      <c r="AI20" s="405"/>
      <c r="AJ20" s="405"/>
      <c r="AK20" s="405"/>
      <c r="AL20" s="405"/>
      <c r="AM20" s="407"/>
      <c r="AN20" s="404"/>
      <c r="AO20" s="405"/>
      <c r="AP20" s="405"/>
      <c r="AQ20" s="405"/>
      <c r="AR20" s="420"/>
      <c r="AS20" s="422" t="s">
        <v>4</v>
      </c>
      <c r="AT20" s="405"/>
      <c r="AU20" s="405"/>
      <c r="AV20" s="405"/>
      <c r="AW20" s="405" t="s">
        <v>6</v>
      </c>
      <c r="AX20" s="405"/>
      <c r="AY20" s="405"/>
      <c r="AZ20" s="405"/>
      <c r="BA20" s="405" t="s">
        <v>7</v>
      </c>
      <c r="BB20" s="405"/>
      <c r="BC20" s="405"/>
      <c r="BD20" s="405"/>
      <c r="BE20" s="407"/>
    </row>
    <row r="21" spans="3:57" ht="12" customHeight="1">
      <c r="C21" s="65"/>
      <c r="D21" s="62"/>
      <c r="E21" s="464"/>
      <c r="F21" s="465"/>
      <c r="G21" s="465"/>
      <c r="H21" s="465"/>
      <c r="I21" s="465"/>
      <c r="J21" s="465"/>
      <c r="K21" s="465"/>
      <c r="L21" s="465"/>
      <c r="M21" s="465"/>
      <c r="N21" s="465"/>
      <c r="O21" s="465"/>
      <c r="P21" s="465"/>
      <c r="Q21" s="465"/>
      <c r="R21" s="465"/>
      <c r="S21" s="465"/>
      <c r="T21" s="465"/>
      <c r="U21" s="465"/>
      <c r="V21" s="465"/>
      <c r="W21" s="465"/>
      <c r="X21" s="466"/>
      <c r="Y21" s="467"/>
      <c r="Z21" s="468"/>
      <c r="AA21" s="468"/>
      <c r="AB21" s="468"/>
      <c r="AC21" s="469"/>
      <c r="AD21" s="470"/>
      <c r="AE21" s="476"/>
      <c r="AF21" s="477"/>
      <c r="AG21" s="477"/>
      <c r="AH21" s="477"/>
      <c r="AI21" s="477"/>
      <c r="AJ21" s="477"/>
      <c r="AK21" s="477"/>
      <c r="AL21" s="477"/>
      <c r="AM21" s="478"/>
      <c r="AN21" s="464"/>
      <c r="AO21" s="465"/>
      <c r="AP21" s="465"/>
      <c r="AQ21" s="465"/>
      <c r="AR21" s="448"/>
      <c r="AS21" s="474"/>
      <c r="AT21" s="475"/>
      <c r="AU21" s="475"/>
      <c r="AV21" s="475"/>
      <c r="AW21" s="479"/>
      <c r="AX21" s="479"/>
      <c r="AY21" s="479"/>
      <c r="AZ21" s="479"/>
      <c r="BA21" s="479"/>
      <c r="BB21" s="479"/>
      <c r="BC21" s="479"/>
      <c r="BD21" s="479"/>
      <c r="BE21" s="480"/>
    </row>
    <row r="22" spans="3:57" ht="12" customHeight="1">
      <c r="C22" s="63"/>
      <c r="D22" s="64"/>
      <c r="E22" s="456"/>
      <c r="F22" s="457"/>
      <c r="G22" s="457"/>
      <c r="H22" s="457"/>
      <c r="I22" s="457"/>
      <c r="J22" s="457"/>
      <c r="K22" s="457"/>
      <c r="L22" s="457"/>
      <c r="M22" s="457"/>
      <c r="N22" s="457"/>
      <c r="O22" s="457"/>
      <c r="P22" s="457"/>
      <c r="Q22" s="457"/>
      <c r="R22" s="457"/>
      <c r="S22" s="457"/>
      <c r="T22" s="457"/>
      <c r="U22" s="457"/>
      <c r="V22" s="457"/>
      <c r="W22" s="457"/>
      <c r="X22" s="458"/>
      <c r="Y22" s="459"/>
      <c r="Z22" s="460"/>
      <c r="AA22" s="460"/>
      <c r="AB22" s="460"/>
      <c r="AC22" s="461"/>
      <c r="AD22" s="462"/>
      <c r="AE22" s="463"/>
      <c r="AF22" s="441"/>
      <c r="AG22" s="441"/>
      <c r="AH22" s="441"/>
      <c r="AI22" s="441">
        <f>ROUND(Y22*AE22,0)</f>
        <v>0</v>
      </c>
      <c r="AJ22" s="441"/>
      <c r="AK22" s="441"/>
      <c r="AL22" s="441"/>
      <c r="AM22" s="442"/>
      <c r="AN22" s="456"/>
      <c r="AO22" s="457"/>
      <c r="AP22" s="457"/>
      <c r="AQ22" s="457"/>
      <c r="AR22" s="471"/>
      <c r="AS22" s="472"/>
      <c r="AT22" s="473"/>
      <c r="AU22" s="473"/>
      <c r="AV22" s="473"/>
      <c r="AW22" s="443"/>
      <c r="AX22" s="443"/>
      <c r="AY22" s="443"/>
      <c r="AZ22" s="443"/>
      <c r="BA22" s="443">
        <f>ROUND(AS22*AW22,0)</f>
        <v>0</v>
      </c>
      <c r="BB22" s="443"/>
      <c r="BC22" s="443"/>
      <c r="BD22" s="443"/>
      <c r="BE22" s="444"/>
    </row>
    <row r="23" spans="3:57" ht="12" customHeight="1">
      <c r="C23" s="65"/>
      <c r="D23" s="62"/>
      <c r="E23" s="445"/>
      <c r="F23" s="446"/>
      <c r="G23" s="446"/>
      <c r="H23" s="446"/>
      <c r="I23" s="446"/>
      <c r="J23" s="446"/>
      <c r="K23" s="446"/>
      <c r="L23" s="446"/>
      <c r="M23" s="446"/>
      <c r="N23" s="447"/>
      <c r="O23" s="448"/>
      <c r="P23" s="449"/>
      <c r="Q23" s="449"/>
      <c r="R23" s="449"/>
      <c r="S23" s="449"/>
      <c r="T23" s="449"/>
      <c r="U23" s="449"/>
      <c r="V23" s="449"/>
      <c r="W23" s="449"/>
      <c r="X23" s="450"/>
      <c r="Y23" s="451"/>
      <c r="Z23" s="452"/>
      <c r="AA23" s="452"/>
      <c r="AB23" s="453"/>
      <c r="AC23" s="454"/>
      <c r="AD23" s="455"/>
      <c r="AE23" s="490"/>
      <c r="AF23" s="491"/>
      <c r="AG23" s="491"/>
      <c r="AH23" s="492"/>
      <c r="AI23" s="502"/>
      <c r="AJ23" s="491"/>
      <c r="AK23" s="491"/>
      <c r="AL23" s="491"/>
      <c r="AM23" s="503"/>
      <c r="AN23" s="464"/>
      <c r="AO23" s="465"/>
      <c r="AP23" s="465"/>
      <c r="AQ23" s="465"/>
      <c r="AR23" s="448"/>
      <c r="AS23" s="510"/>
      <c r="AT23" s="511"/>
      <c r="AU23" s="511"/>
      <c r="AV23" s="512"/>
      <c r="AW23" s="506"/>
      <c r="AX23" s="507"/>
      <c r="AY23" s="507"/>
      <c r="AZ23" s="508"/>
      <c r="BA23" s="506"/>
      <c r="BB23" s="507"/>
      <c r="BC23" s="507"/>
      <c r="BD23" s="507"/>
      <c r="BE23" s="509"/>
    </row>
    <row r="24" spans="3:57" ht="12" customHeight="1">
      <c r="C24" s="63"/>
      <c r="D24" s="64"/>
      <c r="E24" s="487"/>
      <c r="F24" s="488"/>
      <c r="G24" s="488"/>
      <c r="H24" s="488"/>
      <c r="I24" s="488"/>
      <c r="J24" s="488"/>
      <c r="K24" s="488"/>
      <c r="L24" s="488"/>
      <c r="M24" s="488"/>
      <c r="N24" s="489"/>
      <c r="O24" s="471"/>
      <c r="P24" s="488"/>
      <c r="Q24" s="488"/>
      <c r="R24" s="488"/>
      <c r="S24" s="488"/>
      <c r="T24" s="488"/>
      <c r="U24" s="488"/>
      <c r="V24" s="488"/>
      <c r="W24" s="488"/>
      <c r="X24" s="493"/>
      <c r="Y24" s="494"/>
      <c r="Z24" s="495"/>
      <c r="AA24" s="495"/>
      <c r="AB24" s="496"/>
      <c r="AC24" s="497"/>
      <c r="AD24" s="498"/>
      <c r="AE24" s="499"/>
      <c r="AF24" s="500"/>
      <c r="AG24" s="500"/>
      <c r="AH24" s="501"/>
      <c r="AI24" s="504">
        <f t="shared" ref="AI24" si="0">ROUND(Y24*AE24,0)</f>
        <v>0</v>
      </c>
      <c r="AJ24" s="500"/>
      <c r="AK24" s="500"/>
      <c r="AL24" s="500"/>
      <c r="AM24" s="505"/>
      <c r="AN24" s="456"/>
      <c r="AO24" s="457"/>
      <c r="AP24" s="457"/>
      <c r="AQ24" s="457"/>
      <c r="AR24" s="471"/>
      <c r="AS24" s="513"/>
      <c r="AT24" s="514"/>
      <c r="AU24" s="514"/>
      <c r="AV24" s="515"/>
      <c r="AW24" s="481"/>
      <c r="AX24" s="482"/>
      <c r="AY24" s="482"/>
      <c r="AZ24" s="483"/>
      <c r="BA24" s="481">
        <f t="shared" ref="BA24" si="1">ROUND(AS24*AW24,0)</f>
        <v>0</v>
      </c>
      <c r="BB24" s="482"/>
      <c r="BC24" s="482"/>
      <c r="BD24" s="482"/>
      <c r="BE24" s="484"/>
    </row>
    <row r="25" spans="3:57" ht="12" customHeight="1">
      <c r="C25" s="65"/>
      <c r="D25" s="62"/>
      <c r="E25" s="485"/>
      <c r="F25" s="449"/>
      <c r="G25" s="449"/>
      <c r="H25" s="449"/>
      <c r="I25" s="449"/>
      <c r="J25" s="449"/>
      <c r="K25" s="449"/>
      <c r="L25" s="449"/>
      <c r="M25" s="449"/>
      <c r="N25" s="486"/>
      <c r="O25" s="448"/>
      <c r="P25" s="449"/>
      <c r="Q25" s="449"/>
      <c r="R25" s="449"/>
      <c r="S25" s="449"/>
      <c r="T25" s="449"/>
      <c r="U25" s="449"/>
      <c r="V25" s="449"/>
      <c r="W25" s="449"/>
      <c r="X25" s="450"/>
      <c r="Y25" s="451"/>
      <c r="Z25" s="452"/>
      <c r="AA25" s="452"/>
      <c r="AB25" s="453"/>
      <c r="AC25" s="454"/>
      <c r="AD25" s="455"/>
      <c r="AE25" s="490"/>
      <c r="AF25" s="491"/>
      <c r="AG25" s="491"/>
      <c r="AH25" s="492"/>
      <c r="AI25" s="502"/>
      <c r="AJ25" s="491"/>
      <c r="AK25" s="491"/>
      <c r="AL25" s="491"/>
      <c r="AM25" s="503"/>
      <c r="AN25" s="464"/>
      <c r="AO25" s="465"/>
      <c r="AP25" s="465"/>
      <c r="AQ25" s="465"/>
      <c r="AR25" s="448"/>
      <c r="AS25" s="510"/>
      <c r="AT25" s="511"/>
      <c r="AU25" s="511"/>
      <c r="AV25" s="512"/>
      <c r="AW25" s="506"/>
      <c r="AX25" s="507"/>
      <c r="AY25" s="507"/>
      <c r="AZ25" s="508"/>
      <c r="BA25" s="506"/>
      <c r="BB25" s="507"/>
      <c r="BC25" s="507"/>
      <c r="BD25" s="507"/>
      <c r="BE25" s="509"/>
    </row>
    <row r="26" spans="3:57" ht="12" customHeight="1">
      <c r="C26" s="63"/>
      <c r="D26" s="64"/>
      <c r="E26" s="487"/>
      <c r="F26" s="488"/>
      <c r="G26" s="488"/>
      <c r="H26" s="488"/>
      <c r="I26" s="488"/>
      <c r="J26" s="488"/>
      <c r="K26" s="488"/>
      <c r="L26" s="488"/>
      <c r="M26" s="488"/>
      <c r="N26" s="489"/>
      <c r="O26" s="471"/>
      <c r="P26" s="488"/>
      <c r="Q26" s="488"/>
      <c r="R26" s="488"/>
      <c r="S26" s="488"/>
      <c r="T26" s="488"/>
      <c r="U26" s="488"/>
      <c r="V26" s="488"/>
      <c r="W26" s="488"/>
      <c r="X26" s="493"/>
      <c r="Y26" s="494"/>
      <c r="Z26" s="495"/>
      <c r="AA26" s="495"/>
      <c r="AB26" s="496"/>
      <c r="AC26" s="497"/>
      <c r="AD26" s="498"/>
      <c r="AE26" s="499"/>
      <c r="AF26" s="500"/>
      <c r="AG26" s="500"/>
      <c r="AH26" s="501"/>
      <c r="AI26" s="504">
        <f t="shared" ref="AI26" si="2">ROUND(Y26*AE26,0)</f>
        <v>0</v>
      </c>
      <c r="AJ26" s="500"/>
      <c r="AK26" s="500"/>
      <c r="AL26" s="500"/>
      <c r="AM26" s="505"/>
      <c r="AN26" s="456"/>
      <c r="AO26" s="457"/>
      <c r="AP26" s="457"/>
      <c r="AQ26" s="457"/>
      <c r="AR26" s="471"/>
      <c r="AS26" s="513"/>
      <c r="AT26" s="514"/>
      <c r="AU26" s="514"/>
      <c r="AV26" s="515"/>
      <c r="AW26" s="481"/>
      <c r="AX26" s="482"/>
      <c r="AY26" s="482"/>
      <c r="AZ26" s="483"/>
      <c r="BA26" s="481">
        <f t="shared" ref="BA26" si="3">ROUND(AS26*AW26,0)</f>
        <v>0</v>
      </c>
      <c r="BB26" s="482"/>
      <c r="BC26" s="482"/>
      <c r="BD26" s="482"/>
      <c r="BE26" s="484"/>
    </row>
    <row r="27" spans="3:57" ht="12" customHeight="1">
      <c r="C27" s="65"/>
      <c r="D27" s="62"/>
      <c r="E27" s="485"/>
      <c r="F27" s="449"/>
      <c r="G27" s="449"/>
      <c r="H27" s="449"/>
      <c r="I27" s="449"/>
      <c r="J27" s="449"/>
      <c r="K27" s="449"/>
      <c r="L27" s="449"/>
      <c r="M27" s="449"/>
      <c r="N27" s="486"/>
      <c r="O27" s="448"/>
      <c r="P27" s="449"/>
      <c r="Q27" s="449"/>
      <c r="R27" s="449"/>
      <c r="S27" s="449"/>
      <c r="T27" s="449"/>
      <c r="U27" s="449"/>
      <c r="V27" s="449"/>
      <c r="W27" s="449"/>
      <c r="X27" s="450"/>
      <c r="Y27" s="451"/>
      <c r="Z27" s="452"/>
      <c r="AA27" s="452"/>
      <c r="AB27" s="453"/>
      <c r="AC27" s="454"/>
      <c r="AD27" s="455"/>
      <c r="AE27" s="490"/>
      <c r="AF27" s="491"/>
      <c r="AG27" s="491"/>
      <c r="AH27" s="492"/>
      <c r="AI27" s="502"/>
      <c r="AJ27" s="491"/>
      <c r="AK27" s="491"/>
      <c r="AL27" s="491"/>
      <c r="AM27" s="503"/>
      <c r="AN27" s="464"/>
      <c r="AO27" s="465"/>
      <c r="AP27" s="465"/>
      <c r="AQ27" s="465"/>
      <c r="AR27" s="448"/>
      <c r="AS27" s="510"/>
      <c r="AT27" s="511"/>
      <c r="AU27" s="511"/>
      <c r="AV27" s="512"/>
      <c r="AW27" s="506"/>
      <c r="AX27" s="507"/>
      <c r="AY27" s="507"/>
      <c r="AZ27" s="508"/>
      <c r="BA27" s="506"/>
      <c r="BB27" s="507"/>
      <c r="BC27" s="507"/>
      <c r="BD27" s="507"/>
      <c r="BE27" s="509"/>
    </row>
    <row r="28" spans="3:57" ht="12" customHeight="1">
      <c r="C28" s="63"/>
      <c r="D28" s="64"/>
      <c r="E28" s="487"/>
      <c r="F28" s="488"/>
      <c r="G28" s="488"/>
      <c r="H28" s="488"/>
      <c r="I28" s="488"/>
      <c r="J28" s="488"/>
      <c r="K28" s="488"/>
      <c r="L28" s="488"/>
      <c r="M28" s="488"/>
      <c r="N28" s="489"/>
      <c r="O28" s="471"/>
      <c r="P28" s="488"/>
      <c r="Q28" s="488"/>
      <c r="R28" s="488"/>
      <c r="S28" s="488"/>
      <c r="T28" s="488"/>
      <c r="U28" s="488"/>
      <c r="V28" s="488"/>
      <c r="W28" s="488"/>
      <c r="X28" s="493"/>
      <c r="Y28" s="494"/>
      <c r="Z28" s="495"/>
      <c r="AA28" s="495"/>
      <c r="AB28" s="496"/>
      <c r="AC28" s="497"/>
      <c r="AD28" s="498"/>
      <c r="AE28" s="499"/>
      <c r="AF28" s="500"/>
      <c r="AG28" s="500"/>
      <c r="AH28" s="501"/>
      <c r="AI28" s="504">
        <f t="shared" ref="AI28" si="4">ROUND(Y28*AE28,0)</f>
        <v>0</v>
      </c>
      <c r="AJ28" s="500"/>
      <c r="AK28" s="500"/>
      <c r="AL28" s="500"/>
      <c r="AM28" s="505"/>
      <c r="AN28" s="456"/>
      <c r="AO28" s="457"/>
      <c r="AP28" s="457"/>
      <c r="AQ28" s="457"/>
      <c r="AR28" s="471"/>
      <c r="AS28" s="513"/>
      <c r="AT28" s="514"/>
      <c r="AU28" s="514"/>
      <c r="AV28" s="515"/>
      <c r="AW28" s="481"/>
      <c r="AX28" s="482"/>
      <c r="AY28" s="482"/>
      <c r="AZ28" s="483"/>
      <c r="BA28" s="481">
        <f t="shared" ref="BA28" si="5">ROUND(AS28*AW28,0)</f>
        <v>0</v>
      </c>
      <c r="BB28" s="482"/>
      <c r="BC28" s="482"/>
      <c r="BD28" s="482"/>
      <c r="BE28" s="484"/>
    </row>
    <row r="29" spans="3:57" ht="12" customHeight="1">
      <c r="C29" s="65"/>
      <c r="D29" s="62"/>
      <c r="E29" s="464"/>
      <c r="F29" s="465"/>
      <c r="G29" s="465"/>
      <c r="H29" s="465"/>
      <c r="I29" s="465"/>
      <c r="J29" s="465"/>
      <c r="K29" s="465"/>
      <c r="L29" s="465"/>
      <c r="M29" s="465"/>
      <c r="N29" s="465"/>
      <c r="O29" s="465"/>
      <c r="P29" s="465"/>
      <c r="Q29" s="465"/>
      <c r="R29" s="465"/>
      <c r="S29" s="465"/>
      <c r="T29" s="465"/>
      <c r="U29" s="465"/>
      <c r="V29" s="465"/>
      <c r="W29" s="465"/>
      <c r="X29" s="466"/>
      <c r="Y29" s="467"/>
      <c r="Z29" s="468"/>
      <c r="AA29" s="468"/>
      <c r="AB29" s="468"/>
      <c r="AC29" s="469"/>
      <c r="AD29" s="470"/>
      <c r="AE29" s="476"/>
      <c r="AF29" s="477"/>
      <c r="AG29" s="477"/>
      <c r="AH29" s="477"/>
      <c r="AI29" s="477"/>
      <c r="AJ29" s="477"/>
      <c r="AK29" s="477"/>
      <c r="AL29" s="477"/>
      <c r="AM29" s="478"/>
      <c r="AN29" s="464"/>
      <c r="AO29" s="465"/>
      <c r="AP29" s="465"/>
      <c r="AQ29" s="465"/>
      <c r="AR29" s="448"/>
      <c r="AS29" s="474"/>
      <c r="AT29" s="475"/>
      <c r="AU29" s="475"/>
      <c r="AV29" s="475"/>
      <c r="AW29" s="479"/>
      <c r="AX29" s="479"/>
      <c r="AY29" s="479"/>
      <c r="AZ29" s="479"/>
      <c r="BA29" s="479"/>
      <c r="BB29" s="479"/>
      <c r="BC29" s="479"/>
      <c r="BD29" s="479"/>
      <c r="BE29" s="480"/>
    </row>
    <row r="30" spans="3:57" ht="12" customHeight="1">
      <c r="C30" s="63"/>
      <c r="D30" s="64"/>
      <c r="E30" s="456"/>
      <c r="F30" s="457"/>
      <c r="G30" s="457"/>
      <c r="H30" s="457"/>
      <c r="I30" s="457"/>
      <c r="J30" s="457"/>
      <c r="K30" s="457"/>
      <c r="L30" s="457"/>
      <c r="M30" s="457"/>
      <c r="N30" s="457"/>
      <c r="O30" s="457"/>
      <c r="P30" s="457"/>
      <c r="Q30" s="457"/>
      <c r="R30" s="457"/>
      <c r="S30" s="457"/>
      <c r="T30" s="457"/>
      <c r="U30" s="457"/>
      <c r="V30" s="457"/>
      <c r="W30" s="457"/>
      <c r="X30" s="458"/>
      <c r="Y30" s="459"/>
      <c r="Z30" s="460"/>
      <c r="AA30" s="460"/>
      <c r="AB30" s="460"/>
      <c r="AC30" s="461"/>
      <c r="AD30" s="462"/>
      <c r="AE30" s="463"/>
      <c r="AF30" s="441"/>
      <c r="AG30" s="441"/>
      <c r="AH30" s="441"/>
      <c r="AI30" s="441">
        <f t="shared" ref="AI30" si="6">ROUND(Y30*AE30,0)</f>
        <v>0</v>
      </c>
      <c r="AJ30" s="441"/>
      <c r="AK30" s="441"/>
      <c r="AL30" s="441"/>
      <c r="AM30" s="442"/>
      <c r="AN30" s="456"/>
      <c r="AO30" s="457"/>
      <c r="AP30" s="457"/>
      <c r="AQ30" s="457"/>
      <c r="AR30" s="471"/>
      <c r="AS30" s="472"/>
      <c r="AT30" s="473"/>
      <c r="AU30" s="473"/>
      <c r="AV30" s="473"/>
      <c r="AW30" s="443"/>
      <c r="AX30" s="443"/>
      <c r="AY30" s="443"/>
      <c r="AZ30" s="443"/>
      <c r="BA30" s="443">
        <f t="shared" ref="BA30" si="7">ROUND(AS30*AW30,0)</f>
        <v>0</v>
      </c>
      <c r="BB30" s="443"/>
      <c r="BC30" s="443"/>
      <c r="BD30" s="443"/>
      <c r="BE30" s="444"/>
    </row>
    <row r="31" spans="3:57" ht="12" customHeight="1">
      <c r="C31" s="65"/>
      <c r="D31" s="62"/>
      <c r="E31" s="464"/>
      <c r="F31" s="465"/>
      <c r="G31" s="465"/>
      <c r="H31" s="465"/>
      <c r="I31" s="465"/>
      <c r="J31" s="465"/>
      <c r="K31" s="465"/>
      <c r="L31" s="465"/>
      <c r="M31" s="465"/>
      <c r="N31" s="465"/>
      <c r="O31" s="465"/>
      <c r="P31" s="465"/>
      <c r="Q31" s="465"/>
      <c r="R31" s="465"/>
      <c r="S31" s="465"/>
      <c r="T31" s="465"/>
      <c r="U31" s="465"/>
      <c r="V31" s="465"/>
      <c r="W31" s="465"/>
      <c r="X31" s="466"/>
      <c r="Y31" s="467"/>
      <c r="Z31" s="468"/>
      <c r="AA31" s="468"/>
      <c r="AB31" s="468"/>
      <c r="AC31" s="469"/>
      <c r="AD31" s="470"/>
      <c r="AE31" s="476"/>
      <c r="AF31" s="477"/>
      <c r="AG31" s="477"/>
      <c r="AH31" s="477"/>
      <c r="AI31" s="477"/>
      <c r="AJ31" s="477"/>
      <c r="AK31" s="477"/>
      <c r="AL31" s="477"/>
      <c r="AM31" s="478"/>
      <c r="AN31" s="464"/>
      <c r="AO31" s="465"/>
      <c r="AP31" s="465"/>
      <c r="AQ31" s="465"/>
      <c r="AR31" s="448"/>
      <c r="AS31" s="474"/>
      <c r="AT31" s="475"/>
      <c r="AU31" s="475"/>
      <c r="AV31" s="475"/>
      <c r="AW31" s="479"/>
      <c r="AX31" s="479"/>
      <c r="AY31" s="479"/>
      <c r="AZ31" s="479"/>
      <c r="BA31" s="479"/>
      <c r="BB31" s="479"/>
      <c r="BC31" s="479"/>
      <c r="BD31" s="479"/>
      <c r="BE31" s="480"/>
    </row>
    <row r="32" spans="3:57" ht="12" customHeight="1">
      <c r="C32" s="63"/>
      <c r="D32" s="64"/>
      <c r="E32" s="456"/>
      <c r="F32" s="457"/>
      <c r="G32" s="457"/>
      <c r="H32" s="457"/>
      <c r="I32" s="457"/>
      <c r="J32" s="457"/>
      <c r="K32" s="457"/>
      <c r="L32" s="457"/>
      <c r="M32" s="457"/>
      <c r="N32" s="457"/>
      <c r="O32" s="457"/>
      <c r="P32" s="457"/>
      <c r="Q32" s="457"/>
      <c r="R32" s="457"/>
      <c r="S32" s="457"/>
      <c r="T32" s="457"/>
      <c r="U32" s="457"/>
      <c r="V32" s="457"/>
      <c r="W32" s="457"/>
      <c r="X32" s="458"/>
      <c r="Y32" s="459"/>
      <c r="Z32" s="460"/>
      <c r="AA32" s="460"/>
      <c r="AB32" s="460"/>
      <c r="AC32" s="461"/>
      <c r="AD32" s="462"/>
      <c r="AE32" s="463"/>
      <c r="AF32" s="441"/>
      <c r="AG32" s="441"/>
      <c r="AH32" s="441"/>
      <c r="AI32" s="441">
        <f t="shared" ref="AI32" si="8">ROUND(Y32*AE32,0)</f>
        <v>0</v>
      </c>
      <c r="AJ32" s="441"/>
      <c r="AK32" s="441"/>
      <c r="AL32" s="441"/>
      <c r="AM32" s="442"/>
      <c r="AN32" s="456"/>
      <c r="AO32" s="457"/>
      <c r="AP32" s="457"/>
      <c r="AQ32" s="457"/>
      <c r="AR32" s="471"/>
      <c r="AS32" s="472"/>
      <c r="AT32" s="473"/>
      <c r="AU32" s="473"/>
      <c r="AV32" s="473"/>
      <c r="AW32" s="443"/>
      <c r="AX32" s="443"/>
      <c r="AY32" s="443"/>
      <c r="AZ32" s="443"/>
      <c r="BA32" s="443">
        <f t="shared" ref="BA32" si="9">ROUND(AS32*AW32,0)</f>
        <v>0</v>
      </c>
      <c r="BB32" s="443"/>
      <c r="BC32" s="443"/>
      <c r="BD32" s="443"/>
      <c r="BE32" s="444"/>
    </row>
    <row r="33" spans="3:57" ht="12" customHeight="1">
      <c r="C33" s="65"/>
      <c r="D33" s="62"/>
      <c r="E33" s="464"/>
      <c r="F33" s="465"/>
      <c r="G33" s="465"/>
      <c r="H33" s="465"/>
      <c r="I33" s="465"/>
      <c r="J33" s="465"/>
      <c r="K33" s="465"/>
      <c r="L33" s="465"/>
      <c r="M33" s="465"/>
      <c r="N33" s="465"/>
      <c r="O33" s="465"/>
      <c r="P33" s="465"/>
      <c r="Q33" s="465"/>
      <c r="R33" s="465"/>
      <c r="S33" s="465"/>
      <c r="T33" s="465"/>
      <c r="U33" s="465"/>
      <c r="V33" s="465"/>
      <c r="W33" s="465"/>
      <c r="X33" s="466"/>
      <c r="Y33" s="467"/>
      <c r="Z33" s="468"/>
      <c r="AA33" s="468"/>
      <c r="AB33" s="468"/>
      <c r="AC33" s="469"/>
      <c r="AD33" s="470"/>
      <c r="AE33" s="476"/>
      <c r="AF33" s="477"/>
      <c r="AG33" s="477"/>
      <c r="AH33" s="477"/>
      <c r="AI33" s="477"/>
      <c r="AJ33" s="477"/>
      <c r="AK33" s="477"/>
      <c r="AL33" s="477"/>
      <c r="AM33" s="478"/>
      <c r="AN33" s="464"/>
      <c r="AO33" s="465"/>
      <c r="AP33" s="465"/>
      <c r="AQ33" s="465"/>
      <c r="AR33" s="448"/>
      <c r="AS33" s="474"/>
      <c r="AT33" s="475"/>
      <c r="AU33" s="475"/>
      <c r="AV33" s="475"/>
      <c r="AW33" s="479"/>
      <c r="AX33" s="479"/>
      <c r="AY33" s="479"/>
      <c r="AZ33" s="479"/>
      <c r="BA33" s="479"/>
      <c r="BB33" s="479"/>
      <c r="BC33" s="479"/>
      <c r="BD33" s="479"/>
      <c r="BE33" s="480"/>
    </row>
    <row r="34" spans="3:57" ht="12" customHeight="1">
      <c r="C34" s="63"/>
      <c r="D34" s="64"/>
      <c r="E34" s="456"/>
      <c r="F34" s="457"/>
      <c r="G34" s="457"/>
      <c r="H34" s="457"/>
      <c r="I34" s="457"/>
      <c r="J34" s="457"/>
      <c r="K34" s="457"/>
      <c r="L34" s="457"/>
      <c r="M34" s="457"/>
      <c r="N34" s="457"/>
      <c r="O34" s="457"/>
      <c r="P34" s="457"/>
      <c r="Q34" s="457"/>
      <c r="R34" s="457"/>
      <c r="S34" s="457"/>
      <c r="T34" s="457"/>
      <c r="U34" s="457"/>
      <c r="V34" s="457"/>
      <c r="W34" s="457"/>
      <c r="X34" s="458"/>
      <c r="Y34" s="459"/>
      <c r="Z34" s="460"/>
      <c r="AA34" s="460"/>
      <c r="AB34" s="460"/>
      <c r="AC34" s="461"/>
      <c r="AD34" s="462"/>
      <c r="AE34" s="463"/>
      <c r="AF34" s="441"/>
      <c r="AG34" s="441"/>
      <c r="AH34" s="441"/>
      <c r="AI34" s="441">
        <f t="shared" ref="AI34" si="10">ROUND(Y34*AE34,0)</f>
        <v>0</v>
      </c>
      <c r="AJ34" s="441"/>
      <c r="AK34" s="441"/>
      <c r="AL34" s="441"/>
      <c r="AM34" s="442"/>
      <c r="AN34" s="456"/>
      <c r="AO34" s="457"/>
      <c r="AP34" s="457"/>
      <c r="AQ34" s="457"/>
      <c r="AR34" s="471"/>
      <c r="AS34" s="472"/>
      <c r="AT34" s="473"/>
      <c r="AU34" s="473"/>
      <c r="AV34" s="473"/>
      <c r="AW34" s="443"/>
      <c r="AX34" s="443"/>
      <c r="AY34" s="443"/>
      <c r="AZ34" s="443"/>
      <c r="BA34" s="443">
        <f t="shared" ref="BA34" si="11">ROUND(AS34*AW34,0)</f>
        <v>0</v>
      </c>
      <c r="BB34" s="443"/>
      <c r="BC34" s="443"/>
      <c r="BD34" s="443"/>
      <c r="BE34" s="444"/>
    </row>
    <row r="35" spans="3:57" ht="12" customHeight="1">
      <c r="C35" s="65"/>
      <c r="D35" s="62"/>
      <c r="E35" s="464"/>
      <c r="F35" s="465"/>
      <c r="G35" s="465"/>
      <c r="H35" s="465"/>
      <c r="I35" s="465"/>
      <c r="J35" s="465"/>
      <c r="K35" s="465"/>
      <c r="L35" s="465"/>
      <c r="M35" s="465"/>
      <c r="N35" s="465"/>
      <c r="O35" s="465"/>
      <c r="P35" s="465"/>
      <c r="Q35" s="465"/>
      <c r="R35" s="465"/>
      <c r="S35" s="465"/>
      <c r="T35" s="465"/>
      <c r="U35" s="465"/>
      <c r="V35" s="465"/>
      <c r="W35" s="465"/>
      <c r="X35" s="466"/>
      <c r="Y35" s="467"/>
      <c r="Z35" s="468"/>
      <c r="AA35" s="468"/>
      <c r="AB35" s="468"/>
      <c r="AC35" s="469"/>
      <c r="AD35" s="470"/>
      <c r="AE35" s="476"/>
      <c r="AF35" s="477"/>
      <c r="AG35" s="477"/>
      <c r="AH35" s="477"/>
      <c r="AI35" s="477"/>
      <c r="AJ35" s="477"/>
      <c r="AK35" s="477"/>
      <c r="AL35" s="477"/>
      <c r="AM35" s="478"/>
      <c r="AN35" s="464"/>
      <c r="AO35" s="465"/>
      <c r="AP35" s="465"/>
      <c r="AQ35" s="465"/>
      <c r="AR35" s="448"/>
      <c r="AS35" s="474"/>
      <c r="AT35" s="475"/>
      <c r="AU35" s="475"/>
      <c r="AV35" s="475"/>
      <c r="AW35" s="479"/>
      <c r="AX35" s="479"/>
      <c r="AY35" s="479"/>
      <c r="AZ35" s="479"/>
      <c r="BA35" s="479"/>
      <c r="BB35" s="479"/>
      <c r="BC35" s="479"/>
      <c r="BD35" s="479"/>
      <c r="BE35" s="480"/>
    </row>
    <row r="36" spans="3:57" ht="12" customHeight="1">
      <c r="C36" s="63"/>
      <c r="D36" s="64"/>
      <c r="E36" s="456"/>
      <c r="F36" s="457"/>
      <c r="G36" s="457"/>
      <c r="H36" s="457"/>
      <c r="I36" s="457"/>
      <c r="J36" s="457"/>
      <c r="K36" s="457"/>
      <c r="L36" s="457"/>
      <c r="M36" s="457"/>
      <c r="N36" s="457"/>
      <c r="O36" s="457"/>
      <c r="P36" s="457"/>
      <c r="Q36" s="457"/>
      <c r="R36" s="457"/>
      <c r="S36" s="457"/>
      <c r="T36" s="457"/>
      <c r="U36" s="457"/>
      <c r="V36" s="457"/>
      <c r="W36" s="457"/>
      <c r="X36" s="458"/>
      <c r="Y36" s="459"/>
      <c r="Z36" s="460"/>
      <c r="AA36" s="460"/>
      <c r="AB36" s="460"/>
      <c r="AC36" s="461"/>
      <c r="AD36" s="462"/>
      <c r="AE36" s="463"/>
      <c r="AF36" s="441"/>
      <c r="AG36" s="441"/>
      <c r="AH36" s="441"/>
      <c r="AI36" s="441">
        <f t="shared" ref="AI36" si="12">ROUND(Y36*AE36,0)</f>
        <v>0</v>
      </c>
      <c r="AJ36" s="441"/>
      <c r="AK36" s="441"/>
      <c r="AL36" s="441"/>
      <c r="AM36" s="442"/>
      <c r="AN36" s="456"/>
      <c r="AO36" s="457"/>
      <c r="AP36" s="457"/>
      <c r="AQ36" s="457"/>
      <c r="AR36" s="471"/>
      <c r="AS36" s="472"/>
      <c r="AT36" s="473"/>
      <c r="AU36" s="473"/>
      <c r="AV36" s="473"/>
      <c r="AW36" s="443"/>
      <c r="AX36" s="443"/>
      <c r="AY36" s="443"/>
      <c r="AZ36" s="443"/>
      <c r="BA36" s="443">
        <f t="shared" ref="BA36" si="13">ROUND(AS36*AW36,0)</f>
        <v>0</v>
      </c>
      <c r="BB36" s="443"/>
      <c r="BC36" s="443"/>
      <c r="BD36" s="443"/>
      <c r="BE36" s="444"/>
    </row>
    <row r="37" spans="3:57" s="18" customFormat="1" ht="12" customHeight="1">
      <c r="C37" s="539"/>
      <c r="D37" s="524"/>
      <c r="E37" s="540"/>
      <c r="F37" s="541"/>
      <c r="G37" s="541"/>
      <c r="H37" s="541"/>
      <c r="I37" s="541"/>
      <c r="J37" s="541"/>
      <c r="K37" s="541"/>
      <c r="L37" s="541"/>
      <c r="M37" s="541"/>
      <c r="N37" s="541"/>
      <c r="O37" s="541"/>
      <c r="P37" s="541"/>
      <c r="Q37" s="541"/>
      <c r="R37" s="541"/>
      <c r="S37" s="541"/>
      <c r="T37" s="541"/>
      <c r="U37" s="541"/>
      <c r="V37" s="541"/>
      <c r="W37" s="541"/>
      <c r="X37" s="542"/>
      <c r="Y37" s="521"/>
      <c r="Z37" s="522"/>
      <c r="AA37" s="522"/>
      <c r="AB37" s="522"/>
      <c r="AC37" s="523"/>
      <c r="AD37" s="524"/>
      <c r="AE37" s="535"/>
      <c r="AF37" s="536"/>
      <c r="AG37" s="536"/>
      <c r="AH37" s="536"/>
      <c r="AI37" s="536"/>
      <c r="AJ37" s="536"/>
      <c r="AK37" s="536"/>
      <c r="AL37" s="536"/>
      <c r="AM37" s="537"/>
      <c r="AN37" s="464"/>
      <c r="AO37" s="465"/>
      <c r="AP37" s="465"/>
      <c r="AQ37" s="465"/>
      <c r="AR37" s="448"/>
      <c r="AS37" s="538"/>
      <c r="AT37" s="522"/>
      <c r="AU37" s="522"/>
      <c r="AV37" s="522"/>
      <c r="AW37" s="536"/>
      <c r="AX37" s="536"/>
      <c r="AY37" s="536"/>
      <c r="AZ37" s="536"/>
      <c r="BA37" s="536"/>
      <c r="BB37" s="536"/>
      <c r="BC37" s="536"/>
      <c r="BD37" s="536"/>
      <c r="BE37" s="537"/>
    </row>
    <row r="38" spans="3:57" s="18" customFormat="1" ht="12" customHeight="1">
      <c r="C38" s="525"/>
      <c r="D38" s="526"/>
      <c r="E38" s="527" t="s">
        <v>10</v>
      </c>
      <c r="F38" s="528"/>
      <c r="G38" s="528"/>
      <c r="H38" s="528"/>
      <c r="I38" s="528"/>
      <c r="J38" s="528"/>
      <c r="K38" s="528"/>
      <c r="L38" s="528"/>
      <c r="M38" s="528"/>
      <c r="N38" s="528"/>
      <c r="O38" s="528" t="s">
        <v>117</v>
      </c>
      <c r="P38" s="528"/>
      <c r="Q38" s="528"/>
      <c r="R38" s="528"/>
      <c r="S38" s="528"/>
      <c r="T38" s="528"/>
      <c r="U38" s="528"/>
      <c r="V38" s="528"/>
      <c r="W38" s="528"/>
      <c r="X38" s="529"/>
      <c r="Y38" s="530"/>
      <c r="Z38" s="531"/>
      <c r="AA38" s="531"/>
      <c r="AB38" s="531"/>
      <c r="AC38" s="532"/>
      <c r="AD38" s="526"/>
      <c r="AE38" s="533"/>
      <c r="AF38" s="534"/>
      <c r="AG38" s="534"/>
      <c r="AH38" s="534"/>
      <c r="AI38" s="534">
        <f>SUM(AI21:AM36,AI52:AM271)</f>
        <v>0</v>
      </c>
      <c r="AJ38" s="534"/>
      <c r="AK38" s="534"/>
      <c r="AL38" s="534"/>
      <c r="AM38" s="562"/>
      <c r="AN38" s="456"/>
      <c r="AO38" s="457"/>
      <c r="AP38" s="457"/>
      <c r="AQ38" s="457"/>
      <c r="AR38" s="471"/>
      <c r="AS38" s="546"/>
      <c r="AT38" s="531"/>
      <c r="AU38" s="531"/>
      <c r="AV38" s="531"/>
      <c r="AW38" s="534"/>
      <c r="AX38" s="534"/>
      <c r="AY38" s="534"/>
      <c r="AZ38" s="534"/>
      <c r="BA38" s="534">
        <f>SUM(BA21:BE36)</f>
        <v>0</v>
      </c>
      <c r="BB38" s="534"/>
      <c r="BC38" s="534"/>
      <c r="BD38" s="534"/>
      <c r="BE38" s="562"/>
    </row>
    <row r="39" spans="3:57" s="18" customFormat="1" ht="12" customHeight="1">
      <c r="C39" s="516"/>
      <c r="D39" s="517"/>
      <c r="E39" s="518"/>
      <c r="F39" s="519"/>
      <c r="G39" s="519"/>
      <c r="H39" s="519"/>
      <c r="I39" s="519"/>
      <c r="J39" s="519"/>
      <c r="K39" s="519"/>
      <c r="L39" s="519"/>
      <c r="M39" s="519"/>
      <c r="N39" s="520"/>
      <c r="O39" s="541"/>
      <c r="P39" s="541"/>
      <c r="Q39" s="541"/>
      <c r="R39" s="541"/>
      <c r="S39" s="541"/>
      <c r="T39" s="541"/>
      <c r="U39" s="541"/>
      <c r="V39" s="541"/>
      <c r="W39" s="541"/>
      <c r="X39" s="542"/>
      <c r="Y39" s="521"/>
      <c r="Z39" s="522"/>
      <c r="AA39" s="522"/>
      <c r="AB39" s="522"/>
      <c r="AC39" s="523"/>
      <c r="AD39" s="524"/>
      <c r="AE39" s="535"/>
      <c r="AF39" s="536"/>
      <c r="AG39" s="536"/>
      <c r="AH39" s="536"/>
      <c r="AI39" s="543">
        <f>ROUND(T39*10%,0)</f>
        <v>0</v>
      </c>
      <c r="AJ39" s="544"/>
      <c r="AK39" s="544"/>
      <c r="AL39" s="544"/>
      <c r="AM39" s="545"/>
      <c r="AN39" s="485"/>
      <c r="AO39" s="449"/>
      <c r="AP39" s="449"/>
      <c r="AQ39" s="449"/>
      <c r="AR39" s="554"/>
      <c r="AS39" s="555"/>
      <c r="AT39" s="556"/>
      <c r="AU39" s="556"/>
      <c r="AV39" s="557"/>
      <c r="AW39" s="543"/>
      <c r="AX39" s="544"/>
      <c r="AY39" s="544"/>
      <c r="AZ39" s="553"/>
      <c r="BA39" s="543"/>
      <c r="BB39" s="544"/>
      <c r="BC39" s="544"/>
      <c r="BD39" s="544"/>
      <c r="BE39" s="545"/>
    </row>
    <row r="40" spans="3:57" s="18" customFormat="1" ht="12" customHeight="1">
      <c r="C40" s="564"/>
      <c r="D40" s="565"/>
      <c r="E40" s="547" t="s">
        <v>110</v>
      </c>
      <c r="F40" s="548"/>
      <c r="G40" s="548"/>
      <c r="H40" s="548"/>
      <c r="I40" s="548"/>
      <c r="J40" s="548"/>
      <c r="K40" s="548"/>
      <c r="L40" s="548"/>
      <c r="M40" s="548"/>
      <c r="N40" s="549"/>
      <c r="O40" s="563" t="s">
        <v>119</v>
      </c>
      <c r="P40" s="528"/>
      <c r="Q40" s="528"/>
      <c r="R40" s="528"/>
      <c r="S40" s="528"/>
      <c r="T40" s="528"/>
      <c r="U40" s="528"/>
      <c r="V40" s="528"/>
      <c r="W40" s="528"/>
      <c r="X40" s="529"/>
      <c r="Y40" s="530"/>
      <c r="Z40" s="531"/>
      <c r="AA40" s="531"/>
      <c r="AB40" s="531"/>
      <c r="AC40" s="532"/>
      <c r="AD40" s="526"/>
      <c r="AE40" s="533"/>
      <c r="AF40" s="534"/>
      <c r="AG40" s="534"/>
      <c r="AH40" s="534"/>
      <c r="AI40" s="550">
        <f>ROUND(AI38*O40,0)</f>
        <v>0</v>
      </c>
      <c r="AJ40" s="551"/>
      <c r="AK40" s="551"/>
      <c r="AL40" s="551"/>
      <c r="AM40" s="552"/>
      <c r="AN40" s="487"/>
      <c r="AO40" s="488"/>
      <c r="AP40" s="488"/>
      <c r="AQ40" s="488"/>
      <c r="AR40" s="558"/>
      <c r="AS40" s="559"/>
      <c r="AT40" s="560"/>
      <c r="AU40" s="560"/>
      <c r="AV40" s="561"/>
      <c r="AW40" s="550"/>
      <c r="AX40" s="551"/>
      <c r="AY40" s="551"/>
      <c r="AZ40" s="569"/>
      <c r="BA40" s="550"/>
      <c r="BB40" s="551"/>
      <c r="BC40" s="551"/>
      <c r="BD40" s="551"/>
      <c r="BE40" s="552"/>
    </row>
    <row r="41" spans="3:57" s="18" customFormat="1" ht="12" customHeight="1">
      <c r="C41" s="516"/>
      <c r="D41" s="517"/>
      <c r="E41" s="518"/>
      <c r="F41" s="519"/>
      <c r="G41" s="519"/>
      <c r="H41" s="519"/>
      <c r="I41" s="519"/>
      <c r="J41" s="519"/>
      <c r="K41" s="519"/>
      <c r="L41" s="519"/>
      <c r="M41" s="519"/>
      <c r="N41" s="520"/>
      <c r="O41" s="541"/>
      <c r="P41" s="541"/>
      <c r="Q41" s="541"/>
      <c r="R41" s="541"/>
      <c r="S41" s="541"/>
      <c r="T41" s="541"/>
      <c r="U41" s="541"/>
      <c r="V41" s="541"/>
      <c r="W41" s="541"/>
      <c r="X41" s="542"/>
      <c r="Y41" s="521"/>
      <c r="Z41" s="522"/>
      <c r="AA41" s="522"/>
      <c r="AB41" s="522"/>
      <c r="AC41" s="523"/>
      <c r="AD41" s="524"/>
      <c r="AE41" s="535"/>
      <c r="AF41" s="536"/>
      <c r="AG41" s="536"/>
      <c r="AH41" s="536"/>
      <c r="AI41" s="543"/>
      <c r="AJ41" s="544"/>
      <c r="AK41" s="544"/>
      <c r="AL41" s="544"/>
      <c r="AM41" s="545"/>
      <c r="AN41" s="485"/>
      <c r="AO41" s="449"/>
      <c r="AP41" s="449"/>
      <c r="AQ41" s="449"/>
      <c r="AR41" s="554"/>
      <c r="AS41" s="555"/>
      <c r="AT41" s="556"/>
      <c r="AU41" s="556"/>
      <c r="AV41" s="557"/>
      <c r="AW41" s="543"/>
      <c r="AX41" s="544"/>
      <c r="AY41" s="544"/>
      <c r="AZ41" s="553"/>
      <c r="BA41" s="543"/>
      <c r="BB41" s="544"/>
      <c r="BC41" s="544"/>
      <c r="BD41" s="544"/>
      <c r="BE41" s="545"/>
    </row>
    <row r="42" spans="3:57" s="18" customFormat="1" ht="12" customHeight="1">
      <c r="C42" s="564"/>
      <c r="D42" s="565"/>
      <c r="E42" s="547" t="s">
        <v>111</v>
      </c>
      <c r="F42" s="548"/>
      <c r="G42" s="548"/>
      <c r="H42" s="548"/>
      <c r="I42" s="548"/>
      <c r="J42" s="548"/>
      <c r="K42" s="548"/>
      <c r="L42" s="548"/>
      <c r="M42" s="548"/>
      <c r="N42" s="549"/>
      <c r="O42" s="528"/>
      <c r="P42" s="528"/>
      <c r="Q42" s="528"/>
      <c r="R42" s="528"/>
      <c r="S42" s="528"/>
      <c r="T42" s="528"/>
      <c r="U42" s="528"/>
      <c r="V42" s="528"/>
      <c r="W42" s="528"/>
      <c r="X42" s="529"/>
      <c r="Y42" s="530"/>
      <c r="Z42" s="531"/>
      <c r="AA42" s="531"/>
      <c r="AB42" s="531"/>
      <c r="AC42" s="532"/>
      <c r="AD42" s="526"/>
      <c r="AE42" s="533"/>
      <c r="AF42" s="534"/>
      <c r="AG42" s="534"/>
      <c r="AH42" s="534"/>
      <c r="AI42" s="550">
        <f>SUM(AI37:AM41)</f>
        <v>0</v>
      </c>
      <c r="AJ42" s="551"/>
      <c r="AK42" s="551"/>
      <c r="AL42" s="551"/>
      <c r="AM42" s="552"/>
      <c r="AN42" s="487"/>
      <c r="AO42" s="488"/>
      <c r="AP42" s="488"/>
      <c r="AQ42" s="488"/>
      <c r="AR42" s="558"/>
      <c r="AS42" s="559"/>
      <c r="AT42" s="560"/>
      <c r="AU42" s="560"/>
      <c r="AV42" s="561"/>
      <c r="AW42" s="550"/>
      <c r="AX42" s="551"/>
      <c r="AY42" s="551"/>
      <c r="AZ42" s="569"/>
      <c r="BA42" s="550"/>
      <c r="BB42" s="551"/>
      <c r="BC42" s="551"/>
      <c r="BD42" s="551"/>
      <c r="BE42" s="552"/>
    </row>
    <row r="43" spans="3:57" ht="12" customHeight="1" thickBot="1"/>
    <row r="44" spans="3:57" ht="12" customHeight="1">
      <c r="D44" s="1" t="s">
        <v>55</v>
      </c>
      <c r="AH44" s="579" t="s">
        <v>12</v>
      </c>
      <c r="AI44" s="566"/>
      <c r="AJ44" s="566"/>
      <c r="AK44" s="566"/>
      <c r="AL44" s="566" t="s">
        <v>12</v>
      </c>
      <c r="AM44" s="566"/>
      <c r="AN44" s="566"/>
      <c r="AO44" s="566"/>
      <c r="AP44" s="566" t="s">
        <v>12</v>
      </c>
      <c r="AQ44" s="566"/>
      <c r="AR44" s="566"/>
      <c r="AS44" s="566"/>
      <c r="AT44" s="566" t="s">
        <v>35</v>
      </c>
      <c r="AU44" s="566"/>
      <c r="AV44" s="566"/>
      <c r="AW44" s="566"/>
      <c r="AX44" s="566" t="s">
        <v>34</v>
      </c>
      <c r="AY44" s="566"/>
      <c r="AZ44" s="566"/>
      <c r="BA44" s="566"/>
      <c r="BB44" s="566" t="s">
        <v>11</v>
      </c>
      <c r="BC44" s="566"/>
      <c r="BD44" s="566"/>
      <c r="BE44" s="567"/>
    </row>
    <row r="45" spans="3:57" ht="12" customHeight="1">
      <c r="D45" s="2" t="s">
        <v>19</v>
      </c>
      <c r="E45" s="1" t="s">
        <v>107</v>
      </c>
      <c r="AH45" s="573"/>
      <c r="AI45" s="574"/>
      <c r="AJ45" s="574"/>
      <c r="AK45" s="574"/>
      <c r="AL45" s="574"/>
      <c r="AM45" s="574"/>
      <c r="AN45" s="574"/>
      <c r="AO45" s="574"/>
      <c r="AP45" s="574"/>
      <c r="AQ45" s="574"/>
      <c r="AR45" s="574"/>
      <c r="AS45" s="574"/>
      <c r="AT45" s="574"/>
      <c r="AU45" s="574"/>
      <c r="AV45" s="574"/>
      <c r="AW45" s="574"/>
      <c r="AX45" s="574"/>
      <c r="AY45" s="574"/>
      <c r="AZ45" s="574"/>
      <c r="BA45" s="574"/>
      <c r="BB45" s="574"/>
      <c r="BC45" s="574"/>
      <c r="BD45" s="574"/>
      <c r="BE45" s="577"/>
    </row>
    <row r="46" spans="3:57" ht="12" customHeight="1">
      <c r="D46" s="2" t="s">
        <v>19</v>
      </c>
      <c r="E46" s="1" t="s">
        <v>69</v>
      </c>
      <c r="AH46" s="573"/>
      <c r="AI46" s="574"/>
      <c r="AJ46" s="574"/>
      <c r="AK46" s="574"/>
      <c r="AL46" s="574"/>
      <c r="AM46" s="574"/>
      <c r="AN46" s="574"/>
      <c r="AO46" s="574"/>
      <c r="AP46" s="574"/>
      <c r="AQ46" s="574"/>
      <c r="AR46" s="574"/>
      <c r="AS46" s="574"/>
      <c r="AT46" s="574"/>
      <c r="AU46" s="574"/>
      <c r="AV46" s="574"/>
      <c r="AW46" s="574"/>
      <c r="AX46" s="574"/>
      <c r="AY46" s="574"/>
      <c r="AZ46" s="574"/>
      <c r="BA46" s="574"/>
      <c r="BB46" s="574"/>
      <c r="BC46" s="574"/>
      <c r="BD46" s="574"/>
      <c r="BE46" s="577"/>
    </row>
    <row r="47" spans="3:57" ht="12" customHeight="1">
      <c r="D47" s="2" t="s">
        <v>19</v>
      </c>
      <c r="E47" s="1" t="s">
        <v>57</v>
      </c>
      <c r="AH47" s="573"/>
      <c r="AI47" s="574"/>
      <c r="AJ47" s="574"/>
      <c r="AK47" s="574"/>
      <c r="AL47" s="574"/>
      <c r="AM47" s="574"/>
      <c r="AN47" s="574"/>
      <c r="AO47" s="574"/>
      <c r="AP47" s="574"/>
      <c r="AQ47" s="574"/>
      <c r="AR47" s="574"/>
      <c r="AS47" s="574"/>
      <c r="AT47" s="574"/>
      <c r="AU47" s="574"/>
      <c r="AV47" s="574"/>
      <c r="AW47" s="574"/>
      <c r="AX47" s="574"/>
      <c r="AY47" s="574"/>
      <c r="AZ47" s="574"/>
      <c r="BA47" s="574"/>
      <c r="BB47" s="574"/>
      <c r="BC47" s="574"/>
      <c r="BD47" s="574"/>
      <c r="BE47" s="577"/>
    </row>
    <row r="48" spans="3:57" ht="12" customHeight="1" thickBot="1">
      <c r="AH48" s="575"/>
      <c r="AI48" s="576"/>
      <c r="AJ48" s="576"/>
      <c r="AK48" s="576"/>
      <c r="AL48" s="576"/>
      <c r="AM48" s="576"/>
      <c r="AN48" s="576"/>
      <c r="AO48" s="576"/>
      <c r="AP48" s="576"/>
      <c r="AQ48" s="576"/>
      <c r="AR48" s="576"/>
      <c r="AS48" s="576"/>
      <c r="AT48" s="576"/>
      <c r="AU48" s="576"/>
      <c r="AV48" s="576"/>
      <c r="AW48" s="576"/>
      <c r="AX48" s="576"/>
      <c r="AY48" s="576"/>
      <c r="AZ48" s="576"/>
      <c r="BA48" s="576"/>
      <c r="BB48" s="576"/>
      <c r="BC48" s="576"/>
      <c r="BD48" s="576"/>
      <c r="BE48" s="578"/>
    </row>
    <row r="49" spans="3:57" ht="12" customHeight="1">
      <c r="AW49" s="572"/>
      <c r="AX49" s="572"/>
      <c r="AY49" s="572"/>
      <c r="AZ49" s="572"/>
      <c r="BA49" s="572"/>
      <c r="BB49" s="572"/>
      <c r="BC49" s="572"/>
      <c r="BD49" s="572"/>
      <c r="BE49" s="572"/>
    </row>
    <row r="50" spans="3:57" ht="12" customHeight="1">
      <c r="C50" s="402" t="s">
        <v>1</v>
      </c>
      <c r="D50" s="406"/>
      <c r="E50" s="402" t="s">
        <v>3</v>
      </c>
      <c r="F50" s="403"/>
      <c r="G50" s="403"/>
      <c r="H50" s="403"/>
      <c r="I50" s="403"/>
      <c r="J50" s="403"/>
      <c r="K50" s="403"/>
      <c r="L50" s="403"/>
      <c r="M50" s="403"/>
      <c r="N50" s="403"/>
      <c r="O50" s="403" t="s">
        <v>2</v>
      </c>
      <c r="P50" s="403"/>
      <c r="Q50" s="403"/>
      <c r="R50" s="403"/>
      <c r="S50" s="403"/>
      <c r="T50" s="403"/>
      <c r="U50" s="403"/>
      <c r="V50" s="403"/>
      <c r="W50" s="403"/>
      <c r="X50" s="406"/>
      <c r="Y50" s="402" t="s">
        <v>4</v>
      </c>
      <c r="Z50" s="403"/>
      <c r="AA50" s="403"/>
      <c r="AB50" s="403"/>
      <c r="AC50" s="403" t="s">
        <v>5</v>
      </c>
      <c r="AD50" s="406"/>
      <c r="AE50" s="402" t="s">
        <v>6</v>
      </c>
      <c r="AF50" s="403"/>
      <c r="AG50" s="403"/>
      <c r="AH50" s="403"/>
      <c r="AI50" s="403" t="s">
        <v>7</v>
      </c>
      <c r="AJ50" s="403"/>
      <c r="AK50" s="403"/>
      <c r="AL50" s="403"/>
      <c r="AM50" s="406"/>
      <c r="AN50" s="402" t="s">
        <v>8</v>
      </c>
      <c r="AO50" s="403"/>
      <c r="AP50" s="403"/>
      <c r="AQ50" s="403"/>
      <c r="AR50" s="419"/>
      <c r="AS50" s="421" t="s">
        <v>9</v>
      </c>
      <c r="AT50" s="403"/>
      <c r="AU50" s="403"/>
      <c r="AV50" s="403"/>
      <c r="AW50" s="403"/>
      <c r="AX50" s="403"/>
      <c r="AY50" s="403"/>
      <c r="AZ50" s="403"/>
      <c r="BA50" s="403"/>
      <c r="BB50" s="403"/>
      <c r="BC50" s="403"/>
      <c r="BD50" s="403"/>
      <c r="BE50" s="406"/>
    </row>
    <row r="51" spans="3:57" ht="12" customHeight="1">
      <c r="C51" s="404"/>
      <c r="D51" s="407"/>
      <c r="E51" s="404"/>
      <c r="F51" s="405"/>
      <c r="G51" s="405"/>
      <c r="H51" s="405"/>
      <c r="I51" s="405"/>
      <c r="J51" s="405"/>
      <c r="K51" s="405"/>
      <c r="L51" s="405"/>
      <c r="M51" s="405"/>
      <c r="N51" s="405"/>
      <c r="O51" s="405"/>
      <c r="P51" s="405"/>
      <c r="Q51" s="405"/>
      <c r="R51" s="405"/>
      <c r="S51" s="405"/>
      <c r="T51" s="405"/>
      <c r="U51" s="405"/>
      <c r="V51" s="405"/>
      <c r="W51" s="405"/>
      <c r="X51" s="407"/>
      <c r="Y51" s="404"/>
      <c r="Z51" s="405"/>
      <c r="AA51" s="405"/>
      <c r="AB51" s="405"/>
      <c r="AC51" s="405"/>
      <c r="AD51" s="407"/>
      <c r="AE51" s="404"/>
      <c r="AF51" s="405"/>
      <c r="AG51" s="405"/>
      <c r="AH51" s="405"/>
      <c r="AI51" s="405"/>
      <c r="AJ51" s="405"/>
      <c r="AK51" s="405"/>
      <c r="AL51" s="405"/>
      <c r="AM51" s="407"/>
      <c r="AN51" s="404"/>
      <c r="AO51" s="405"/>
      <c r="AP51" s="405"/>
      <c r="AQ51" s="405"/>
      <c r="AR51" s="420"/>
      <c r="AS51" s="422" t="s">
        <v>4</v>
      </c>
      <c r="AT51" s="405"/>
      <c r="AU51" s="405"/>
      <c r="AV51" s="405"/>
      <c r="AW51" s="405" t="s">
        <v>6</v>
      </c>
      <c r="AX51" s="405"/>
      <c r="AY51" s="405"/>
      <c r="AZ51" s="405"/>
      <c r="BA51" s="405" t="s">
        <v>7</v>
      </c>
      <c r="BB51" s="405"/>
      <c r="BC51" s="405"/>
      <c r="BD51" s="405"/>
      <c r="BE51" s="407"/>
    </row>
    <row r="52" spans="3:57" ht="12" customHeight="1">
      <c r="C52" s="65"/>
      <c r="D52" s="62"/>
      <c r="E52" s="464"/>
      <c r="F52" s="465"/>
      <c r="G52" s="465"/>
      <c r="H52" s="465"/>
      <c r="I52" s="465"/>
      <c r="J52" s="465"/>
      <c r="K52" s="465"/>
      <c r="L52" s="465"/>
      <c r="M52" s="465"/>
      <c r="N52" s="465"/>
      <c r="O52" s="465"/>
      <c r="P52" s="465"/>
      <c r="Q52" s="465"/>
      <c r="R52" s="465"/>
      <c r="S52" s="465"/>
      <c r="T52" s="465"/>
      <c r="U52" s="465"/>
      <c r="V52" s="465"/>
      <c r="W52" s="465"/>
      <c r="X52" s="466"/>
      <c r="Y52" s="467"/>
      <c r="Z52" s="468"/>
      <c r="AA52" s="468"/>
      <c r="AB52" s="468"/>
      <c r="AC52" s="469"/>
      <c r="AD52" s="470"/>
      <c r="AE52" s="476"/>
      <c r="AF52" s="477"/>
      <c r="AG52" s="477"/>
      <c r="AH52" s="477"/>
      <c r="AI52" s="477"/>
      <c r="AJ52" s="477"/>
      <c r="AK52" s="477"/>
      <c r="AL52" s="477"/>
      <c r="AM52" s="478"/>
      <c r="AN52" s="485"/>
      <c r="AO52" s="449"/>
      <c r="AP52" s="449"/>
      <c r="AQ52" s="449"/>
      <c r="AR52" s="554"/>
      <c r="AS52" s="474"/>
      <c r="AT52" s="475"/>
      <c r="AU52" s="475"/>
      <c r="AV52" s="475"/>
      <c r="AW52" s="479"/>
      <c r="AX52" s="479"/>
      <c r="AY52" s="479"/>
      <c r="AZ52" s="479"/>
      <c r="BA52" s="479"/>
      <c r="BB52" s="479"/>
      <c r="BC52" s="479"/>
      <c r="BD52" s="479"/>
      <c r="BE52" s="480"/>
    </row>
    <row r="53" spans="3:57" ht="12" customHeight="1">
      <c r="C53" s="63"/>
      <c r="D53" s="64"/>
      <c r="E53" s="456"/>
      <c r="F53" s="457"/>
      <c r="G53" s="457"/>
      <c r="H53" s="457"/>
      <c r="I53" s="457"/>
      <c r="J53" s="457"/>
      <c r="K53" s="457"/>
      <c r="L53" s="457"/>
      <c r="M53" s="457"/>
      <c r="N53" s="457"/>
      <c r="O53" s="457"/>
      <c r="P53" s="457"/>
      <c r="Q53" s="457"/>
      <c r="R53" s="457"/>
      <c r="S53" s="457"/>
      <c r="T53" s="457"/>
      <c r="U53" s="457"/>
      <c r="V53" s="457"/>
      <c r="W53" s="457"/>
      <c r="X53" s="458"/>
      <c r="Y53" s="459"/>
      <c r="Z53" s="460"/>
      <c r="AA53" s="460"/>
      <c r="AB53" s="460"/>
      <c r="AC53" s="461"/>
      <c r="AD53" s="462"/>
      <c r="AE53" s="463"/>
      <c r="AF53" s="441"/>
      <c r="AG53" s="441"/>
      <c r="AH53" s="441"/>
      <c r="AI53" s="441">
        <f t="shared" ref="AI53" si="14">ROUND(Y53*AE53,0)</f>
        <v>0</v>
      </c>
      <c r="AJ53" s="441"/>
      <c r="AK53" s="441"/>
      <c r="AL53" s="441"/>
      <c r="AM53" s="442"/>
      <c r="AN53" s="487"/>
      <c r="AO53" s="488"/>
      <c r="AP53" s="488"/>
      <c r="AQ53" s="488"/>
      <c r="AR53" s="558"/>
      <c r="AS53" s="472"/>
      <c r="AT53" s="473"/>
      <c r="AU53" s="473"/>
      <c r="AV53" s="473"/>
      <c r="AW53" s="443"/>
      <c r="AX53" s="443"/>
      <c r="AY53" s="443"/>
      <c r="AZ53" s="443"/>
      <c r="BA53" s="443">
        <f t="shared" ref="BA53" si="15">ROUND(AS53*AW53,0)</f>
        <v>0</v>
      </c>
      <c r="BB53" s="443"/>
      <c r="BC53" s="443"/>
      <c r="BD53" s="443"/>
      <c r="BE53" s="444"/>
    </row>
    <row r="54" spans="3:57" ht="12" customHeight="1">
      <c r="C54" s="65"/>
      <c r="D54" s="62"/>
      <c r="E54" s="464"/>
      <c r="F54" s="465"/>
      <c r="G54" s="465"/>
      <c r="H54" s="465"/>
      <c r="I54" s="465"/>
      <c r="J54" s="465"/>
      <c r="K54" s="465"/>
      <c r="L54" s="465"/>
      <c r="M54" s="465"/>
      <c r="N54" s="465"/>
      <c r="O54" s="465"/>
      <c r="P54" s="465"/>
      <c r="Q54" s="465"/>
      <c r="R54" s="465"/>
      <c r="S54" s="465"/>
      <c r="T54" s="465"/>
      <c r="U54" s="465"/>
      <c r="V54" s="465"/>
      <c r="W54" s="465"/>
      <c r="X54" s="466"/>
      <c r="Y54" s="467"/>
      <c r="Z54" s="468"/>
      <c r="AA54" s="468"/>
      <c r="AB54" s="468"/>
      <c r="AC54" s="469"/>
      <c r="AD54" s="470"/>
      <c r="AE54" s="476"/>
      <c r="AF54" s="477"/>
      <c r="AG54" s="477"/>
      <c r="AH54" s="477"/>
      <c r="AI54" s="477"/>
      <c r="AJ54" s="477"/>
      <c r="AK54" s="477"/>
      <c r="AL54" s="477"/>
      <c r="AM54" s="478"/>
      <c r="AN54" s="485"/>
      <c r="AO54" s="449"/>
      <c r="AP54" s="449"/>
      <c r="AQ54" s="449"/>
      <c r="AR54" s="554"/>
      <c r="AS54" s="474"/>
      <c r="AT54" s="475"/>
      <c r="AU54" s="475"/>
      <c r="AV54" s="475"/>
      <c r="AW54" s="479"/>
      <c r="AX54" s="479"/>
      <c r="AY54" s="479"/>
      <c r="AZ54" s="479"/>
      <c r="BA54" s="479"/>
      <c r="BB54" s="479"/>
      <c r="BC54" s="479"/>
      <c r="BD54" s="479"/>
      <c r="BE54" s="480"/>
    </row>
    <row r="55" spans="3:57" ht="12" customHeight="1">
      <c r="C55" s="63"/>
      <c r="D55" s="64"/>
      <c r="E55" s="456"/>
      <c r="F55" s="457"/>
      <c r="G55" s="457"/>
      <c r="H55" s="457"/>
      <c r="I55" s="457"/>
      <c r="J55" s="457"/>
      <c r="K55" s="457"/>
      <c r="L55" s="457"/>
      <c r="M55" s="457"/>
      <c r="N55" s="457"/>
      <c r="O55" s="457"/>
      <c r="P55" s="457"/>
      <c r="Q55" s="457"/>
      <c r="R55" s="457"/>
      <c r="S55" s="457"/>
      <c r="T55" s="457"/>
      <c r="U55" s="457"/>
      <c r="V55" s="457"/>
      <c r="W55" s="457"/>
      <c r="X55" s="458"/>
      <c r="Y55" s="459"/>
      <c r="Z55" s="460"/>
      <c r="AA55" s="460"/>
      <c r="AB55" s="460"/>
      <c r="AC55" s="461"/>
      <c r="AD55" s="462"/>
      <c r="AE55" s="463"/>
      <c r="AF55" s="441"/>
      <c r="AG55" s="441"/>
      <c r="AH55" s="441"/>
      <c r="AI55" s="441">
        <f t="shared" ref="AI55" si="16">ROUND(Y55*AE55,0)</f>
        <v>0</v>
      </c>
      <c r="AJ55" s="441"/>
      <c r="AK55" s="441"/>
      <c r="AL55" s="441"/>
      <c r="AM55" s="442"/>
      <c r="AN55" s="487"/>
      <c r="AO55" s="488"/>
      <c r="AP55" s="488"/>
      <c r="AQ55" s="488"/>
      <c r="AR55" s="558"/>
      <c r="AS55" s="472"/>
      <c r="AT55" s="473"/>
      <c r="AU55" s="473"/>
      <c r="AV55" s="473"/>
      <c r="AW55" s="443"/>
      <c r="AX55" s="443"/>
      <c r="AY55" s="443"/>
      <c r="AZ55" s="443"/>
      <c r="BA55" s="443">
        <f t="shared" ref="BA55" si="17">ROUND(AS55*AW55,0)</f>
        <v>0</v>
      </c>
      <c r="BB55" s="443"/>
      <c r="BC55" s="443"/>
      <c r="BD55" s="443"/>
      <c r="BE55" s="444"/>
    </row>
    <row r="56" spans="3:57" ht="12" customHeight="1">
      <c r="C56" s="65"/>
      <c r="D56" s="62"/>
      <c r="E56" s="464"/>
      <c r="F56" s="465"/>
      <c r="G56" s="465"/>
      <c r="H56" s="465"/>
      <c r="I56" s="465"/>
      <c r="J56" s="465"/>
      <c r="K56" s="465"/>
      <c r="L56" s="465"/>
      <c r="M56" s="465"/>
      <c r="N56" s="465"/>
      <c r="O56" s="465"/>
      <c r="P56" s="465"/>
      <c r="Q56" s="465"/>
      <c r="R56" s="465"/>
      <c r="S56" s="465"/>
      <c r="T56" s="465"/>
      <c r="U56" s="465"/>
      <c r="V56" s="465"/>
      <c r="W56" s="465"/>
      <c r="X56" s="466"/>
      <c r="Y56" s="467"/>
      <c r="Z56" s="468"/>
      <c r="AA56" s="468"/>
      <c r="AB56" s="468"/>
      <c r="AC56" s="469"/>
      <c r="AD56" s="470"/>
      <c r="AE56" s="476"/>
      <c r="AF56" s="477"/>
      <c r="AG56" s="477"/>
      <c r="AH56" s="477"/>
      <c r="AI56" s="477"/>
      <c r="AJ56" s="477"/>
      <c r="AK56" s="477"/>
      <c r="AL56" s="477"/>
      <c r="AM56" s="478"/>
      <c r="AN56" s="485"/>
      <c r="AO56" s="449"/>
      <c r="AP56" s="449"/>
      <c r="AQ56" s="449"/>
      <c r="AR56" s="554"/>
      <c r="AS56" s="474"/>
      <c r="AT56" s="475"/>
      <c r="AU56" s="475"/>
      <c r="AV56" s="475"/>
      <c r="AW56" s="479"/>
      <c r="AX56" s="479"/>
      <c r="AY56" s="479"/>
      <c r="AZ56" s="479"/>
      <c r="BA56" s="479"/>
      <c r="BB56" s="479"/>
      <c r="BC56" s="479"/>
      <c r="BD56" s="479"/>
      <c r="BE56" s="480"/>
    </row>
    <row r="57" spans="3:57" ht="12" customHeight="1">
      <c r="C57" s="63"/>
      <c r="D57" s="64"/>
      <c r="E57" s="456"/>
      <c r="F57" s="457"/>
      <c r="G57" s="457"/>
      <c r="H57" s="457"/>
      <c r="I57" s="457"/>
      <c r="J57" s="457"/>
      <c r="K57" s="457"/>
      <c r="L57" s="457"/>
      <c r="M57" s="457"/>
      <c r="N57" s="457"/>
      <c r="O57" s="457"/>
      <c r="P57" s="457"/>
      <c r="Q57" s="457"/>
      <c r="R57" s="457"/>
      <c r="S57" s="457"/>
      <c r="T57" s="457"/>
      <c r="U57" s="457"/>
      <c r="V57" s="457"/>
      <c r="W57" s="457"/>
      <c r="X57" s="458"/>
      <c r="Y57" s="459"/>
      <c r="Z57" s="460"/>
      <c r="AA57" s="460"/>
      <c r="AB57" s="460"/>
      <c r="AC57" s="461"/>
      <c r="AD57" s="462"/>
      <c r="AE57" s="463"/>
      <c r="AF57" s="441"/>
      <c r="AG57" s="441"/>
      <c r="AH57" s="441"/>
      <c r="AI57" s="441">
        <f t="shared" ref="AI57" si="18">ROUND(Y57*AE57,0)</f>
        <v>0</v>
      </c>
      <c r="AJ57" s="441"/>
      <c r="AK57" s="441"/>
      <c r="AL57" s="441"/>
      <c r="AM57" s="442"/>
      <c r="AN57" s="487"/>
      <c r="AO57" s="488"/>
      <c r="AP57" s="488"/>
      <c r="AQ57" s="488"/>
      <c r="AR57" s="558"/>
      <c r="AS57" s="472"/>
      <c r="AT57" s="473"/>
      <c r="AU57" s="473"/>
      <c r="AV57" s="473"/>
      <c r="AW57" s="443"/>
      <c r="AX57" s="443"/>
      <c r="AY57" s="443"/>
      <c r="AZ57" s="443"/>
      <c r="BA57" s="443">
        <f t="shared" ref="BA57" si="19">ROUND(AS57*AW57,0)</f>
        <v>0</v>
      </c>
      <c r="BB57" s="443"/>
      <c r="BC57" s="443"/>
      <c r="BD57" s="443"/>
      <c r="BE57" s="444"/>
    </row>
    <row r="58" spans="3:57" ht="12" customHeight="1">
      <c r="C58" s="65"/>
      <c r="D58" s="62"/>
      <c r="E58" s="464"/>
      <c r="F58" s="465"/>
      <c r="G58" s="465"/>
      <c r="H58" s="465"/>
      <c r="I58" s="465"/>
      <c r="J58" s="465"/>
      <c r="K58" s="465"/>
      <c r="L58" s="465"/>
      <c r="M58" s="465"/>
      <c r="N58" s="465"/>
      <c r="O58" s="465"/>
      <c r="P58" s="465"/>
      <c r="Q58" s="465"/>
      <c r="R58" s="465"/>
      <c r="S58" s="465"/>
      <c r="T58" s="465"/>
      <c r="U58" s="465"/>
      <c r="V58" s="465"/>
      <c r="W58" s="465"/>
      <c r="X58" s="466"/>
      <c r="Y58" s="467"/>
      <c r="Z58" s="468"/>
      <c r="AA58" s="468"/>
      <c r="AB58" s="468"/>
      <c r="AC58" s="469"/>
      <c r="AD58" s="470"/>
      <c r="AE58" s="476"/>
      <c r="AF58" s="477"/>
      <c r="AG58" s="477"/>
      <c r="AH58" s="477"/>
      <c r="AI58" s="477"/>
      <c r="AJ58" s="477"/>
      <c r="AK58" s="477"/>
      <c r="AL58" s="477"/>
      <c r="AM58" s="478"/>
      <c r="AN58" s="485"/>
      <c r="AO58" s="449"/>
      <c r="AP58" s="449"/>
      <c r="AQ58" s="449"/>
      <c r="AR58" s="554"/>
      <c r="AS58" s="474"/>
      <c r="AT58" s="475"/>
      <c r="AU58" s="475"/>
      <c r="AV58" s="475"/>
      <c r="AW58" s="479"/>
      <c r="AX58" s="479"/>
      <c r="AY58" s="479"/>
      <c r="AZ58" s="479"/>
      <c r="BA58" s="479"/>
      <c r="BB58" s="479"/>
      <c r="BC58" s="479"/>
      <c r="BD58" s="479"/>
      <c r="BE58" s="480"/>
    </row>
    <row r="59" spans="3:57" ht="12" customHeight="1">
      <c r="C59" s="63"/>
      <c r="D59" s="64"/>
      <c r="E59" s="456"/>
      <c r="F59" s="457"/>
      <c r="G59" s="457"/>
      <c r="H59" s="457"/>
      <c r="I59" s="457"/>
      <c r="J59" s="457"/>
      <c r="K59" s="457"/>
      <c r="L59" s="457"/>
      <c r="M59" s="457"/>
      <c r="N59" s="457"/>
      <c r="O59" s="457"/>
      <c r="P59" s="457"/>
      <c r="Q59" s="457"/>
      <c r="R59" s="457"/>
      <c r="S59" s="457"/>
      <c r="T59" s="457"/>
      <c r="U59" s="457"/>
      <c r="V59" s="457"/>
      <c r="W59" s="457"/>
      <c r="X59" s="458"/>
      <c r="Y59" s="459"/>
      <c r="Z59" s="460"/>
      <c r="AA59" s="460"/>
      <c r="AB59" s="460"/>
      <c r="AC59" s="461"/>
      <c r="AD59" s="462"/>
      <c r="AE59" s="463"/>
      <c r="AF59" s="441"/>
      <c r="AG59" s="441"/>
      <c r="AH59" s="441"/>
      <c r="AI59" s="441">
        <f t="shared" ref="AI59" si="20">ROUND(Y59*AE59,0)</f>
        <v>0</v>
      </c>
      <c r="AJ59" s="441"/>
      <c r="AK59" s="441"/>
      <c r="AL59" s="441"/>
      <c r="AM59" s="442"/>
      <c r="AN59" s="487"/>
      <c r="AO59" s="488"/>
      <c r="AP59" s="488"/>
      <c r="AQ59" s="488"/>
      <c r="AR59" s="558"/>
      <c r="AS59" s="472"/>
      <c r="AT59" s="473"/>
      <c r="AU59" s="473"/>
      <c r="AV59" s="473"/>
      <c r="AW59" s="443"/>
      <c r="AX59" s="443"/>
      <c r="AY59" s="443"/>
      <c r="AZ59" s="443"/>
      <c r="BA59" s="443">
        <f t="shared" ref="BA59" si="21">ROUND(AS59*AW59,0)</f>
        <v>0</v>
      </c>
      <c r="BB59" s="443"/>
      <c r="BC59" s="443"/>
      <c r="BD59" s="443"/>
      <c r="BE59" s="444"/>
    </row>
    <row r="60" spans="3:57" ht="12" customHeight="1">
      <c r="C60" s="65"/>
      <c r="D60" s="62"/>
      <c r="E60" s="464"/>
      <c r="F60" s="465"/>
      <c r="G60" s="465"/>
      <c r="H60" s="465"/>
      <c r="I60" s="465"/>
      <c r="J60" s="465"/>
      <c r="K60" s="465"/>
      <c r="L60" s="465"/>
      <c r="M60" s="465"/>
      <c r="N60" s="465"/>
      <c r="O60" s="465"/>
      <c r="P60" s="465"/>
      <c r="Q60" s="465"/>
      <c r="R60" s="465"/>
      <c r="S60" s="465"/>
      <c r="T60" s="465"/>
      <c r="U60" s="465"/>
      <c r="V60" s="465"/>
      <c r="W60" s="465"/>
      <c r="X60" s="466"/>
      <c r="Y60" s="467"/>
      <c r="Z60" s="468"/>
      <c r="AA60" s="468"/>
      <c r="AB60" s="468"/>
      <c r="AC60" s="469"/>
      <c r="AD60" s="470"/>
      <c r="AE60" s="476"/>
      <c r="AF60" s="477"/>
      <c r="AG60" s="477"/>
      <c r="AH60" s="477"/>
      <c r="AI60" s="477"/>
      <c r="AJ60" s="477"/>
      <c r="AK60" s="477"/>
      <c r="AL60" s="477"/>
      <c r="AM60" s="478"/>
      <c r="AN60" s="485"/>
      <c r="AO60" s="449"/>
      <c r="AP60" s="449"/>
      <c r="AQ60" s="449"/>
      <c r="AR60" s="554"/>
      <c r="AS60" s="474"/>
      <c r="AT60" s="475"/>
      <c r="AU60" s="475"/>
      <c r="AV60" s="475"/>
      <c r="AW60" s="479"/>
      <c r="AX60" s="479"/>
      <c r="AY60" s="479"/>
      <c r="AZ60" s="479"/>
      <c r="BA60" s="479"/>
      <c r="BB60" s="479"/>
      <c r="BC60" s="479"/>
      <c r="BD60" s="479"/>
      <c r="BE60" s="480"/>
    </row>
    <row r="61" spans="3:57" ht="12" customHeight="1">
      <c r="C61" s="63"/>
      <c r="D61" s="64"/>
      <c r="E61" s="456"/>
      <c r="F61" s="457"/>
      <c r="G61" s="457"/>
      <c r="H61" s="457"/>
      <c r="I61" s="457"/>
      <c r="J61" s="457"/>
      <c r="K61" s="457"/>
      <c r="L61" s="457"/>
      <c r="M61" s="457"/>
      <c r="N61" s="457"/>
      <c r="O61" s="457"/>
      <c r="P61" s="457"/>
      <c r="Q61" s="457"/>
      <c r="R61" s="457"/>
      <c r="S61" s="457"/>
      <c r="T61" s="457"/>
      <c r="U61" s="457"/>
      <c r="V61" s="457"/>
      <c r="W61" s="457"/>
      <c r="X61" s="458"/>
      <c r="Y61" s="459"/>
      <c r="Z61" s="460"/>
      <c r="AA61" s="460"/>
      <c r="AB61" s="460"/>
      <c r="AC61" s="461"/>
      <c r="AD61" s="462"/>
      <c r="AE61" s="463"/>
      <c r="AF61" s="441"/>
      <c r="AG61" s="441"/>
      <c r="AH61" s="441"/>
      <c r="AI61" s="441">
        <f t="shared" ref="AI61" si="22">ROUND(Y61*AE61,0)</f>
        <v>0</v>
      </c>
      <c r="AJ61" s="441"/>
      <c r="AK61" s="441"/>
      <c r="AL61" s="441"/>
      <c r="AM61" s="442"/>
      <c r="AN61" s="487"/>
      <c r="AO61" s="488"/>
      <c r="AP61" s="488"/>
      <c r="AQ61" s="488"/>
      <c r="AR61" s="558"/>
      <c r="AS61" s="472"/>
      <c r="AT61" s="473"/>
      <c r="AU61" s="473"/>
      <c r="AV61" s="473"/>
      <c r="AW61" s="443"/>
      <c r="AX61" s="443"/>
      <c r="AY61" s="443"/>
      <c r="AZ61" s="443"/>
      <c r="BA61" s="443">
        <f t="shared" ref="BA61" si="23">ROUND(AS61*AW61,0)</f>
        <v>0</v>
      </c>
      <c r="BB61" s="443"/>
      <c r="BC61" s="443"/>
      <c r="BD61" s="443"/>
      <c r="BE61" s="444"/>
    </row>
    <row r="62" spans="3:57" ht="12" customHeight="1">
      <c r="C62" s="65"/>
      <c r="D62" s="62"/>
      <c r="E62" s="464"/>
      <c r="F62" s="465"/>
      <c r="G62" s="465"/>
      <c r="H62" s="465"/>
      <c r="I62" s="465"/>
      <c r="J62" s="465"/>
      <c r="K62" s="465"/>
      <c r="L62" s="465"/>
      <c r="M62" s="465"/>
      <c r="N62" s="465"/>
      <c r="O62" s="465"/>
      <c r="P62" s="465"/>
      <c r="Q62" s="465"/>
      <c r="R62" s="465"/>
      <c r="S62" s="465"/>
      <c r="T62" s="465"/>
      <c r="U62" s="465"/>
      <c r="V62" s="465"/>
      <c r="W62" s="465"/>
      <c r="X62" s="466"/>
      <c r="Y62" s="467"/>
      <c r="Z62" s="468"/>
      <c r="AA62" s="468"/>
      <c r="AB62" s="468"/>
      <c r="AC62" s="469"/>
      <c r="AD62" s="470"/>
      <c r="AE62" s="476"/>
      <c r="AF62" s="477"/>
      <c r="AG62" s="477"/>
      <c r="AH62" s="477"/>
      <c r="AI62" s="477"/>
      <c r="AJ62" s="477"/>
      <c r="AK62" s="477"/>
      <c r="AL62" s="477"/>
      <c r="AM62" s="478"/>
      <c r="AN62" s="485"/>
      <c r="AO62" s="449"/>
      <c r="AP62" s="449"/>
      <c r="AQ62" s="449"/>
      <c r="AR62" s="554"/>
      <c r="AS62" s="474"/>
      <c r="AT62" s="475"/>
      <c r="AU62" s="475"/>
      <c r="AV62" s="475"/>
      <c r="AW62" s="479"/>
      <c r="AX62" s="479"/>
      <c r="AY62" s="479"/>
      <c r="AZ62" s="479"/>
      <c r="BA62" s="479"/>
      <c r="BB62" s="479"/>
      <c r="BC62" s="479"/>
      <c r="BD62" s="479"/>
      <c r="BE62" s="480"/>
    </row>
    <row r="63" spans="3:57" ht="12" customHeight="1">
      <c r="C63" s="63"/>
      <c r="D63" s="64"/>
      <c r="E63" s="456"/>
      <c r="F63" s="457"/>
      <c r="G63" s="457"/>
      <c r="H63" s="457"/>
      <c r="I63" s="457"/>
      <c r="J63" s="457"/>
      <c r="K63" s="457"/>
      <c r="L63" s="457"/>
      <c r="M63" s="457"/>
      <c r="N63" s="457"/>
      <c r="O63" s="457"/>
      <c r="P63" s="457"/>
      <c r="Q63" s="457"/>
      <c r="R63" s="457"/>
      <c r="S63" s="457"/>
      <c r="T63" s="457"/>
      <c r="U63" s="457"/>
      <c r="V63" s="457"/>
      <c r="W63" s="457"/>
      <c r="X63" s="458"/>
      <c r="Y63" s="459"/>
      <c r="Z63" s="460"/>
      <c r="AA63" s="460"/>
      <c r="AB63" s="460"/>
      <c r="AC63" s="461"/>
      <c r="AD63" s="462"/>
      <c r="AE63" s="463"/>
      <c r="AF63" s="441"/>
      <c r="AG63" s="441"/>
      <c r="AH63" s="441"/>
      <c r="AI63" s="441">
        <f t="shared" ref="AI63" si="24">ROUND(Y63*AE63,0)</f>
        <v>0</v>
      </c>
      <c r="AJ63" s="441"/>
      <c r="AK63" s="441"/>
      <c r="AL63" s="441"/>
      <c r="AM63" s="442"/>
      <c r="AN63" s="487"/>
      <c r="AO63" s="488"/>
      <c r="AP63" s="488"/>
      <c r="AQ63" s="488"/>
      <c r="AR63" s="558"/>
      <c r="AS63" s="472"/>
      <c r="AT63" s="473"/>
      <c r="AU63" s="473"/>
      <c r="AV63" s="473"/>
      <c r="AW63" s="443"/>
      <c r="AX63" s="443"/>
      <c r="AY63" s="443"/>
      <c r="AZ63" s="443"/>
      <c r="BA63" s="443">
        <f t="shared" ref="BA63" si="25">ROUND(AS63*AW63,0)</f>
        <v>0</v>
      </c>
      <c r="BB63" s="443"/>
      <c r="BC63" s="443"/>
      <c r="BD63" s="443"/>
      <c r="BE63" s="444"/>
    </row>
    <row r="64" spans="3:57" ht="12" customHeight="1">
      <c r="C64" s="65"/>
      <c r="D64" s="62"/>
      <c r="E64" s="464"/>
      <c r="F64" s="465"/>
      <c r="G64" s="465"/>
      <c r="H64" s="465"/>
      <c r="I64" s="465"/>
      <c r="J64" s="465"/>
      <c r="K64" s="465"/>
      <c r="L64" s="465"/>
      <c r="M64" s="465"/>
      <c r="N64" s="465"/>
      <c r="O64" s="465"/>
      <c r="P64" s="465"/>
      <c r="Q64" s="465"/>
      <c r="R64" s="465"/>
      <c r="S64" s="465"/>
      <c r="T64" s="465"/>
      <c r="U64" s="465"/>
      <c r="V64" s="465"/>
      <c r="W64" s="465"/>
      <c r="X64" s="466"/>
      <c r="Y64" s="467"/>
      <c r="Z64" s="468"/>
      <c r="AA64" s="468"/>
      <c r="AB64" s="468"/>
      <c r="AC64" s="469"/>
      <c r="AD64" s="470"/>
      <c r="AE64" s="476"/>
      <c r="AF64" s="477"/>
      <c r="AG64" s="477"/>
      <c r="AH64" s="477"/>
      <c r="AI64" s="477"/>
      <c r="AJ64" s="477"/>
      <c r="AK64" s="477"/>
      <c r="AL64" s="477"/>
      <c r="AM64" s="478"/>
      <c r="AN64" s="485"/>
      <c r="AO64" s="449"/>
      <c r="AP64" s="449"/>
      <c r="AQ64" s="449"/>
      <c r="AR64" s="554"/>
      <c r="AS64" s="474"/>
      <c r="AT64" s="475"/>
      <c r="AU64" s="475"/>
      <c r="AV64" s="475"/>
      <c r="AW64" s="479"/>
      <c r="AX64" s="479"/>
      <c r="AY64" s="479"/>
      <c r="AZ64" s="479"/>
      <c r="BA64" s="479"/>
      <c r="BB64" s="479"/>
      <c r="BC64" s="479"/>
      <c r="BD64" s="479"/>
      <c r="BE64" s="480"/>
    </row>
    <row r="65" spans="3:57" ht="12" customHeight="1">
      <c r="C65" s="63"/>
      <c r="D65" s="64"/>
      <c r="E65" s="456"/>
      <c r="F65" s="457"/>
      <c r="G65" s="457"/>
      <c r="H65" s="457"/>
      <c r="I65" s="457"/>
      <c r="J65" s="457"/>
      <c r="K65" s="457"/>
      <c r="L65" s="457"/>
      <c r="M65" s="457"/>
      <c r="N65" s="457"/>
      <c r="O65" s="457"/>
      <c r="P65" s="457"/>
      <c r="Q65" s="457"/>
      <c r="R65" s="457"/>
      <c r="S65" s="457"/>
      <c r="T65" s="457"/>
      <c r="U65" s="457"/>
      <c r="V65" s="457"/>
      <c r="W65" s="457"/>
      <c r="X65" s="458"/>
      <c r="Y65" s="459"/>
      <c r="Z65" s="460"/>
      <c r="AA65" s="460"/>
      <c r="AB65" s="460"/>
      <c r="AC65" s="461"/>
      <c r="AD65" s="462"/>
      <c r="AE65" s="463"/>
      <c r="AF65" s="441"/>
      <c r="AG65" s="441"/>
      <c r="AH65" s="441"/>
      <c r="AI65" s="441">
        <f t="shared" ref="AI65" si="26">ROUND(Y65*AE65,0)</f>
        <v>0</v>
      </c>
      <c r="AJ65" s="441"/>
      <c r="AK65" s="441"/>
      <c r="AL65" s="441"/>
      <c r="AM65" s="442"/>
      <c r="AN65" s="487"/>
      <c r="AO65" s="488"/>
      <c r="AP65" s="488"/>
      <c r="AQ65" s="488"/>
      <c r="AR65" s="558"/>
      <c r="AS65" s="472"/>
      <c r="AT65" s="473"/>
      <c r="AU65" s="473"/>
      <c r="AV65" s="473"/>
      <c r="AW65" s="443"/>
      <c r="AX65" s="443"/>
      <c r="AY65" s="443"/>
      <c r="AZ65" s="443"/>
      <c r="BA65" s="443">
        <f t="shared" ref="BA65" si="27">ROUND(AS65*AW65,0)</f>
        <v>0</v>
      </c>
      <c r="BB65" s="443"/>
      <c r="BC65" s="443"/>
      <c r="BD65" s="443"/>
      <c r="BE65" s="444"/>
    </row>
    <row r="66" spans="3:57" ht="12" customHeight="1">
      <c r="C66" s="65"/>
      <c r="D66" s="62"/>
      <c r="E66" s="464"/>
      <c r="F66" s="465"/>
      <c r="G66" s="465"/>
      <c r="H66" s="465"/>
      <c r="I66" s="465"/>
      <c r="J66" s="465"/>
      <c r="K66" s="465"/>
      <c r="L66" s="465"/>
      <c r="M66" s="465"/>
      <c r="N66" s="465"/>
      <c r="O66" s="465"/>
      <c r="P66" s="465"/>
      <c r="Q66" s="465"/>
      <c r="R66" s="465"/>
      <c r="S66" s="465"/>
      <c r="T66" s="465"/>
      <c r="U66" s="465"/>
      <c r="V66" s="465"/>
      <c r="W66" s="465"/>
      <c r="X66" s="466"/>
      <c r="Y66" s="467"/>
      <c r="Z66" s="468"/>
      <c r="AA66" s="468"/>
      <c r="AB66" s="468"/>
      <c r="AC66" s="469"/>
      <c r="AD66" s="470"/>
      <c r="AE66" s="476"/>
      <c r="AF66" s="477"/>
      <c r="AG66" s="477"/>
      <c r="AH66" s="477"/>
      <c r="AI66" s="477"/>
      <c r="AJ66" s="477"/>
      <c r="AK66" s="477"/>
      <c r="AL66" s="477"/>
      <c r="AM66" s="478"/>
      <c r="AN66" s="485"/>
      <c r="AO66" s="449"/>
      <c r="AP66" s="449"/>
      <c r="AQ66" s="449"/>
      <c r="AR66" s="554"/>
      <c r="AS66" s="474"/>
      <c r="AT66" s="475"/>
      <c r="AU66" s="475"/>
      <c r="AV66" s="475"/>
      <c r="AW66" s="479"/>
      <c r="AX66" s="479"/>
      <c r="AY66" s="479"/>
      <c r="AZ66" s="479"/>
      <c r="BA66" s="479"/>
      <c r="BB66" s="479"/>
      <c r="BC66" s="479"/>
      <c r="BD66" s="479"/>
      <c r="BE66" s="480"/>
    </row>
    <row r="67" spans="3:57" ht="12" customHeight="1">
      <c r="C67" s="63"/>
      <c r="D67" s="64"/>
      <c r="E67" s="456"/>
      <c r="F67" s="457"/>
      <c r="G67" s="457"/>
      <c r="H67" s="457"/>
      <c r="I67" s="457"/>
      <c r="J67" s="457"/>
      <c r="K67" s="457"/>
      <c r="L67" s="457"/>
      <c r="M67" s="457"/>
      <c r="N67" s="457"/>
      <c r="O67" s="457"/>
      <c r="P67" s="457"/>
      <c r="Q67" s="457"/>
      <c r="R67" s="457"/>
      <c r="S67" s="457"/>
      <c r="T67" s="457"/>
      <c r="U67" s="457"/>
      <c r="V67" s="457"/>
      <c r="W67" s="457"/>
      <c r="X67" s="458"/>
      <c r="Y67" s="459"/>
      <c r="Z67" s="460"/>
      <c r="AA67" s="460"/>
      <c r="AB67" s="460"/>
      <c r="AC67" s="461"/>
      <c r="AD67" s="462"/>
      <c r="AE67" s="463"/>
      <c r="AF67" s="441"/>
      <c r="AG67" s="441"/>
      <c r="AH67" s="441"/>
      <c r="AI67" s="441">
        <f t="shared" ref="AI67" si="28">ROUND(Y67*AE67,0)</f>
        <v>0</v>
      </c>
      <c r="AJ67" s="441"/>
      <c r="AK67" s="441"/>
      <c r="AL67" s="441"/>
      <c r="AM67" s="442"/>
      <c r="AN67" s="487"/>
      <c r="AO67" s="488"/>
      <c r="AP67" s="488"/>
      <c r="AQ67" s="488"/>
      <c r="AR67" s="558"/>
      <c r="AS67" s="472"/>
      <c r="AT67" s="473"/>
      <c r="AU67" s="473"/>
      <c r="AV67" s="473"/>
      <c r="AW67" s="443"/>
      <c r="AX67" s="443"/>
      <c r="AY67" s="443"/>
      <c r="AZ67" s="443"/>
      <c r="BA67" s="443">
        <f t="shared" ref="BA67" si="29">ROUND(AS67*AW67,0)</f>
        <v>0</v>
      </c>
      <c r="BB67" s="443"/>
      <c r="BC67" s="443"/>
      <c r="BD67" s="443"/>
      <c r="BE67" s="444"/>
    </row>
    <row r="68" spans="3:57" ht="12" customHeight="1">
      <c r="C68" s="65"/>
      <c r="D68" s="62"/>
      <c r="E68" s="464"/>
      <c r="F68" s="465"/>
      <c r="G68" s="465"/>
      <c r="H68" s="465"/>
      <c r="I68" s="465"/>
      <c r="J68" s="465"/>
      <c r="K68" s="465"/>
      <c r="L68" s="465"/>
      <c r="M68" s="465"/>
      <c r="N68" s="465"/>
      <c r="O68" s="465"/>
      <c r="P68" s="465"/>
      <c r="Q68" s="465"/>
      <c r="R68" s="465"/>
      <c r="S68" s="465"/>
      <c r="T68" s="465"/>
      <c r="U68" s="465"/>
      <c r="V68" s="465"/>
      <c r="W68" s="465"/>
      <c r="X68" s="466"/>
      <c r="Y68" s="467"/>
      <c r="Z68" s="468"/>
      <c r="AA68" s="468"/>
      <c r="AB68" s="468"/>
      <c r="AC68" s="469"/>
      <c r="AD68" s="470"/>
      <c r="AE68" s="476"/>
      <c r="AF68" s="477"/>
      <c r="AG68" s="477"/>
      <c r="AH68" s="477"/>
      <c r="AI68" s="477"/>
      <c r="AJ68" s="477"/>
      <c r="AK68" s="477"/>
      <c r="AL68" s="477"/>
      <c r="AM68" s="478"/>
      <c r="AN68" s="485"/>
      <c r="AO68" s="449"/>
      <c r="AP68" s="449"/>
      <c r="AQ68" s="449"/>
      <c r="AR68" s="554"/>
      <c r="AS68" s="474"/>
      <c r="AT68" s="475"/>
      <c r="AU68" s="475"/>
      <c r="AV68" s="475"/>
      <c r="AW68" s="479"/>
      <c r="AX68" s="479"/>
      <c r="AY68" s="479"/>
      <c r="AZ68" s="479"/>
      <c r="BA68" s="479"/>
      <c r="BB68" s="479"/>
      <c r="BC68" s="479"/>
      <c r="BD68" s="479"/>
      <c r="BE68" s="480"/>
    </row>
    <row r="69" spans="3:57" ht="12" customHeight="1">
      <c r="C69" s="63"/>
      <c r="D69" s="64"/>
      <c r="E69" s="456"/>
      <c r="F69" s="457"/>
      <c r="G69" s="457"/>
      <c r="H69" s="457"/>
      <c r="I69" s="457"/>
      <c r="J69" s="457"/>
      <c r="K69" s="457"/>
      <c r="L69" s="457"/>
      <c r="M69" s="457"/>
      <c r="N69" s="457"/>
      <c r="O69" s="457"/>
      <c r="P69" s="457"/>
      <c r="Q69" s="457"/>
      <c r="R69" s="457"/>
      <c r="S69" s="457"/>
      <c r="T69" s="457"/>
      <c r="U69" s="457"/>
      <c r="V69" s="457"/>
      <c r="W69" s="457"/>
      <c r="X69" s="458"/>
      <c r="Y69" s="459"/>
      <c r="Z69" s="460"/>
      <c r="AA69" s="460"/>
      <c r="AB69" s="460"/>
      <c r="AC69" s="461"/>
      <c r="AD69" s="462"/>
      <c r="AE69" s="463"/>
      <c r="AF69" s="441"/>
      <c r="AG69" s="441"/>
      <c r="AH69" s="441"/>
      <c r="AI69" s="441">
        <f t="shared" ref="AI69" si="30">ROUND(Y69*AE69,0)</f>
        <v>0</v>
      </c>
      <c r="AJ69" s="441"/>
      <c r="AK69" s="441"/>
      <c r="AL69" s="441"/>
      <c r="AM69" s="442"/>
      <c r="AN69" s="487"/>
      <c r="AO69" s="488"/>
      <c r="AP69" s="488"/>
      <c r="AQ69" s="488"/>
      <c r="AR69" s="558"/>
      <c r="AS69" s="472"/>
      <c r="AT69" s="473"/>
      <c r="AU69" s="473"/>
      <c r="AV69" s="473"/>
      <c r="AW69" s="443"/>
      <c r="AX69" s="443"/>
      <c r="AY69" s="443"/>
      <c r="AZ69" s="443"/>
      <c r="BA69" s="443">
        <f t="shared" ref="BA69" si="31">ROUND(AS69*AW69,0)</f>
        <v>0</v>
      </c>
      <c r="BB69" s="443"/>
      <c r="BC69" s="443"/>
      <c r="BD69" s="443"/>
      <c r="BE69" s="444"/>
    </row>
    <row r="70" spans="3:57" ht="12" customHeight="1">
      <c r="C70" s="65"/>
      <c r="D70" s="62"/>
      <c r="E70" s="464"/>
      <c r="F70" s="465"/>
      <c r="G70" s="465"/>
      <c r="H70" s="465"/>
      <c r="I70" s="465"/>
      <c r="J70" s="465"/>
      <c r="K70" s="465"/>
      <c r="L70" s="465"/>
      <c r="M70" s="465"/>
      <c r="N70" s="465"/>
      <c r="O70" s="465"/>
      <c r="P70" s="465"/>
      <c r="Q70" s="465"/>
      <c r="R70" s="465"/>
      <c r="S70" s="465"/>
      <c r="T70" s="465"/>
      <c r="U70" s="465"/>
      <c r="V70" s="465"/>
      <c r="W70" s="465"/>
      <c r="X70" s="466"/>
      <c r="Y70" s="467"/>
      <c r="Z70" s="468"/>
      <c r="AA70" s="468"/>
      <c r="AB70" s="468"/>
      <c r="AC70" s="469"/>
      <c r="AD70" s="470"/>
      <c r="AE70" s="476"/>
      <c r="AF70" s="477"/>
      <c r="AG70" s="477"/>
      <c r="AH70" s="477"/>
      <c r="AI70" s="477"/>
      <c r="AJ70" s="477"/>
      <c r="AK70" s="477"/>
      <c r="AL70" s="477"/>
      <c r="AM70" s="478"/>
      <c r="AN70" s="485"/>
      <c r="AO70" s="449"/>
      <c r="AP70" s="449"/>
      <c r="AQ70" s="449"/>
      <c r="AR70" s="554"/>
      <c r="AS70" s="474"/>
      <c r="AT70" s="475"/>
      <c r="AU70" s="475"/>
      <c r="AV70" s="475"/>
      <c r="AW70" s="479"/>
      <c r="AX70" s="479"/>
      <c r="AY70" s="479"/>
      <c r="AZ70" s="479"/>
      <c r="BA70" s="479"/>
      <c r="BB70" s="479"/>
      <c r="BC70" s="479"/>
      <c r="BD70" s="479"/>
      <c r="BE70" s="480"/>
    </row>
    <row r="71" spans="3:57" ht="12" customHeight="1">
      <c r="C71" s="63"/>
      <c r="D71" s="64"/>
      <c r="E71" s="456"/>
      <c r="F71" s="457"/>
      <c r="G71" s="457"/>
      <c r="H71" s="457"/>
      <c r="I71" s="457"/>
      <c r="J71" s="457"/>
      <c r="K71" s="457"/>
      <c r="L71" s="457"/>
      <c r="M71" s="457"/>
      <c r="N71" s="457"/>
      <c r="O71" s="457"/>
      <c r="P71" s="457"/>
      <c r="Q71" s="457"/>
      <c r="R71" s="457"/>
      <c r="S71" s="457"/>
      <c r="T71" s="457"/>
      <c r="U71" s="457"/>
      <c r="V71" s="457"/>
      <c r="W71" s="457"/>
      <c r="X71" s="458"/>
      <c r="Y71" s="459"/>
      <c r="Z71" s="460"/>
      <c r="AA71" s="460"/>
      <c r="AB71" s="460"/>
      <c r="AC71" s="461"/>
      <c r="AD71" s="462"/>
      <c r="AE71" s="463"/>
      <c r="AF71" s="441"/>
      <c r="AG71" s="441"/>
      <c r="AH71" s="441"/>
      <c r="AI71" s="441">
        <f t="shared" ref="AI71" si="32">ROUND(Y71*AE71,0)</f>
        <v>0</v>
      </c>
      <c r="AJ71" s="441"/>
      <c r="AK71" s="441"/>
      <c r="AL71" s="441"/>
      <c r="AM71" s="442"/>
      <c r="AN71" s="487"/>
      <c r="AO71" s="488"/>
      <c r="AP71" s="488"/>
      <c r="AQ71" s="488"/>
      <c r="AR71" s="558"/>
      <c r="AS71" s="472"/>
      <c r="AT71" s="473"/>
      <c r="AU71" s="473"/>
      <c r="AV71" s="473"/>
      <c r="AW71" s="443"/>
      <c r="AX71" s="443"/>
      <c r="AY71" s="443"/>
      <c r="AZ71" s="443"/>
      <c r="BA71" s="443">
        <f t="shared" ref="BA71" si="33">ROUND(AS71*AW71,0)</f>
        <v>0</v>
      </c>
      <c r="BB71" s="443"/>
      <c r="BC71" s="443"/>
      <c r="BD71" s="443"/>
      <c r="BE71" s="444"/>
    </row>
    <row r="72" spans="3:57" ht="12" customHeight="1">
      <c r="C72" s="65"/>
      <c r="D72" s="62"/>
      <c r="E72" s="464"/>
      <c r="F72" s="465"/>
      <c r="G72" s="465"/>
      <c r="H72" s="465"/>
      <c r="I72" s="465"/>
      <c r="J72" s="465"/>
      <c r="K72" s="465"/>
      <c r="L72" s="465"/>
      <c r="M72" s="465"/>
      <c r="N72" s="465"/>
      <c r="O72" s="465"/>
      <c r="P72" s="465"/>
      <c r="Q72" s="465"/>
      <c r="R72" s="465"/>
      <c r="S72" s="465"/>
      <c r="T72" s="465"/>
      <c r="U72" s="465"/>
      <c r="V72" s="465"/>
      <c r="W72" s="465"/>
      <c r="X72" s="466"/>
      <c r="Y72" s="467"/>
      <c r="Z72" s="468"/>
      <c r="AA72" s="468"/>
      <c r="AB72" s="468"/>
      <c r="AC72" s="469"/>
      <c r="AD72" s="470"/>
      <c r="AE72" s="476"/>
      <c r="AF72" s="477"/>
      <c r="AG72" s="477"/>
      <c r="AH72" s="477"/>
      <c r="AI72" s="477"/>
      <c r="AJ72" s="477"/>
      <c r="AK72" s="477"/>
      <c r="AL72" s="477"/>
      <c r="AM72" s="478"/>
      <c r="AN72" s="485"/>
      <c r="AO72" s="449"/>
      <c r="AP72" s="449"/>
      <c r="AQ72" s="449"/>
      <c r="AR72" s="554"/>
      <c r="AS72" s="474"/>
      <c r="AT72" s="475"/>
      <c r="AU72" s="475"/>
      <c r="AV72" s="475"/>
      <c r="AW72" s="479"/>
      <c r="AX72" s="479"/>
      <c r="AY72" s="479"/>
      <c r="AZ72" s="479"/>
      <c r="BA72" s="479"/>
      <c r="BB72" s="479"/>
      <c r="BC72" s="479"/>
      <c r="BD72" s="479"/>
      <c r="BE72" s="480"/>
    </row>
    <row r="73" spans="3:57" ht="12" customHeight="1">
      <c r="C73" s="63"/>
      <c r="D73" s="64"/>
      <c r="E73" s="456"/>
      <c r="F73" s="457"/>
      <c r="G73" s="457"/>
      <c r="H73" s="457"/>
      <c r="I73" s="457"/>
      <c r="J73" s="457"/>
      <c r="K73" s="457"/>
      <c r="L73" s="457"/>
      <c r="M73" s="457"/>
      <c r="N73" s="457"/>
      <c r="O73" s="457"/>
      <c r="P73" s="457"/>
      <c r="Q73" s="457"/>
      <c r="R73" s="457"/>
      <c r="S73" s="457"/>
      <c r="T73" s="457"/>
      <c r="U73" s="457"/>
      <c r="V73" s="457"/>
      <c r="W73" s="457"/>
      <c r="X73" s="458"/>
      <c r="Y73" s="459"/>
      <c r="Z73" s="460"/>
      <c r="AA73" s="460"/>
      <c r="AB73" s="460"/>
      <c r="AC73" s="461"/>
      <c r="AD73" s="462"/>
      <c r="AE73" s="463"/>
      <c r="AF73" s="441"/>
      <c r="AG73" s="441"/>
      <c r="AH73" s="441"/>
      <c r="AI73" s="441">
        <f t="shared" ref="AI73" si="34">ROUND(Y73*AE73,0)</f>
        <v>0</v>
      </c>
      <c r="AJ73" s="441"/>
      <c r="AK73" s="441"/>
      <c r="AL73" s="441"/>
      <c r="AM73" s="442"/>
      <c r="AN73" s="487"/>
      <c r="AO73" s="488"/>
      <c r="AP73" s="488"/>
      <c r="AQ73" s="488"/>
      <c r="AR73" s="558"/>
      <c r="AS73" s="472"/>
      <c r="AT73" s="473"/>
      <c r="AU73" s="473"/>
      <c r="AV73" s="473"/>
      <c r="AW73" s="443"/>
      <c r="AX73" s="443"/>
      <c r="AY73" s="443"/>
      <c r="AZ73" s="443"/>
      <c r="BA73" s="443">
        <f t="shared" ref="BA73" si="35">ROUND(AS73*AW73,0)</f>
        <v>0</v>
      </c>
      <c r="BB73" s="443"/>
      <c r="BC73" s="443"/>
      <c r="BD73" s="443"/>
      <c r="BE73" s="444"/>
    </row>
    <row r="74" spans="3:57" ht="12" customHeight="1">
      <c r="C74" s="65"/>
      <c r="D74" s="62"/>
      <c r="E74" s="464"/>
      <c r="F74" s="465"/>
      <c r="G74" s="465"/>
      <c r="H74" s="465"/>
      <c r="I74" s="465"/>
      <c r="J74" s="465"/>
      <c r="K74" s="465"/>
      <c r="L74" s="465"/>
      <c r="M74" s="465"/>
      <c r="N74" s="465"/>
      <c r="O74" s="465"/>
      <c r="P74" s="465"/>
      <c r="Q74" s="465"/>
      <c r="R74" s="465"/>
      <c r="S74" s="465"/>
      <c r="T74" s="465"/>
      <c r="U74" s="465"/>
      <c r="V74" s="465"/>
      <c r="W74" s="465"/>
      <c r="X74" s="466"/>
      <c r="Y74" s="467"/>
      <c r="Z74" s="468"/>
      <c r="AA74" s="468"/>
      <c r="AB74" s="468"/>
      <c r="AC74" s="469"/>
      <c r="AD74" s="470"/>
      <c r="AE74" s="476"/>
      <c r="AF74" s="477"/>
      <c r="AG74" s="477"/>
      <c r="AH74" s="477"/>
      <c r="AI74" s="477"/>
      <c r="AJ74" s="477"/>
      <c r="AK74" s="477"/>
      <c r="AL74" s="477"/>
      <c r="AM74" s="478"/>
      <c r="AN74" s="485"/>
      <c r="AO74" s="449"/>
      <c r="AP74" s="449"/>
      <c r="AQ74" s="449"/>
      <c r="AR74" s="554"/>
      <c r="AS74" s="474"/>
      <c r="AT74" s="475"/>
      <c r="AU74" s="475"/>
      <c r="AV74" s="475"/>
      <c r="AW74" s="479"/>
      <c r="AX74" s="479"/>
      <c r="AY74" s="479"/>
      <c r="AZ74" s="479"/>
      <c r="BA74" s="479"/>
      <c r="BB74" s="479"/>
      <c r="BC74" s="479"/>
      <c r="BD74" s="479"/>
      <c r="BE74" s="480"/>
    </row>
    <row r="75" spans="3:57" ht="12" customHeight="1">
      <c r="C75" s="63"/>
      <c r="D75" s="64"/>
      <c r="E75" s="456"/>
      <c r="F75" s="457"/>
      <c r="G75" s="457"/>
      <c r="H75" s="457"/>
      <c r="I75" s="457"/>
      <c r="J75" s="457"/>
      <c r="K75" s="457"/>
      <c r="L75" s="457"/>
      <c r="M75" s="457"/>
      <c r="N75" s="457"/>
      <c r="O75" s="457"/>
      <c r="P75" s="457"/>
      <c r="Q75" s="457"/>
      <c r="R75" s="457"/>
      <c r="S75" s="457"/>
      <c r="T75" s="457"/>
      <c r="U75" s="457"/>
      <c r="V75" s="457"/>
      <c r="W75" s="457"/>
      <c r="X75" s="458"/>
      <c r="Y75" s="459"/>
      <c r="Z75" s="460"/>
      <c r="AA75" s="460"/>
      <c r="AB75" s="460"/>
      <c r="AC75" s="461"/>
      <c r="AD75" s="462"/>
      <c r="AE75" s="463"/>
      <c r="AF75" s="441"/>
      <c r="AG75" s="441"/>
      <c r="AH75" s="441"/>
      <c r="AI75" s="441">
        <f t="shared" ref="AI75" si="36">ROUND(Y75*AE75,0)</f>
        <v>0</v>
      </c>
      <c r="AJ75" s="441"/>
      <c r="AK75" s="441"/>
      <c r="AL75" s="441"/>
      <c r="AM75" s="442"/>
      <c r="AN75" s="487"/>
      <c r="AO75" s="488"/>
      <c r="AP75" s="488"/>
      <c r="AQ75" s="488"/>
      <c r="AR75" s="558"/>
      <c r="AS75" s="472"/>
      <c r="AT75" s="473"/>
      <c r="AU75" s="473"/>
      <c r="AV75" s="473"/>
      <c r="AW75" s="443"/>
      <c r="AX75" s="443"/>
      <c r="AY75" s="443"/>
      <c r="AZ75" s="443"/>
      <c r="BA75" s="443">
        <f t="shared" ref="BA75" si="37">ROUND(AS75*AW75,0)</f>
        <v>0</v>
      </c>
      <c r="BB75" s="443"/>
      <c r="BC75" s="443"/>
      <c r="BD75" s="443"/>
      <c r="BE75" s="444"/>
    </row>
    <row r="76" spans="3:57" ht="12" customHeight="1">
      <c r="C76" s="65"/>
      <c r="D76" s="62"/>
      <c r="E76" s="464"/>
      <c r="F76" s="465"/>
      <c r="G76" s="465"/>
      <c r="H76" s="465"/>
      <c r="I76" s="465"/>
      <c r="J76" s="465"/>
      <c r="K76" s="465"/>
      <c r="L76" s="465"/>
      <c r="M76" s="465"/>
      <c r="N76" s="465"/>
      <c r="O76" s="465"/>
      <c r="P76" s="465"/>
      <c r="Q76" s="465"/>
      <c r="R76" s="465"/>
      <c r="S76" s="465"/>
      <c r="T76" s="465"/>
      <c r="U76" s="465"/>
      <c r="V76" s="465"/>
      <c r="W76" s="465"/>
      <c r="X76" s="466"/>
      <c r="Y76" s="467"/>
      <c r="Z76" s="468"/>
      <c r="AA76" s="468"/>
      <c r="AB76" s="468"/>
      <c r="AC76" s="469"/>
      <c r="AD76" s="470"/>
      <c r="AE76" s="476"/>
      <c r="AF76" s="477"/>
      <c r="AG76" s="477"/>
      <c r="AH76" s="477"/>
      <c r="AI76" s="477"/>
      <c r="AJ76" s="477"/>
      <c r="AK76" s="477"/>
      <c r="AL76" s="477"/>
      <c r="AM76" s="478"/>
      <c r="AN76" s="485"/>
      <c r="AO76" s="449"/>
      <c r="AP76" s="449"/>
      <c r="AQ76" s="449"/>
      <c r="AR76" s="554"/>
      <c r="AS76" s="474"/>
      <c r="AT76" s="475"/>
      <c r="AU76" s="475"/>
      <c r="AV76" s="475"/>
      <c r="AW76" s="479"/>
      <c r="AX76" s="479"/>
      <c r="AY76" s="479"/>
      <c r="AZ76" s="479"/>
      <c r="BA76" s="479"/>
      <c r="BB76" s="479"/>
      <c r="BC76" s="479"/>
      <c r="BD76" s="479"/>
      <c r="BE76" s="480"/>
    </row>
    <row r="77" spans="3:57" ht="12" customHeight="1">
      <c r="C77" s="63"/>
      <c r="D77" s="64"/>
      <c r="E77" s="456"/>
      <c r="F77" s="457"/>
      <c r="G77" s="457"/>
      <c r="H77" s="457"/>
      <c r="I77" s="457"/>
      <c r="J77" s="457"/>
      <c r="K77" s="457"/>
      <c r="L77" s="457"/>
      <c r="M77" s="457"/>
      <c r="N77" s="457"/>
      <c r="O77" s="457"/>
      <c r="P77" s="457"/>
      <c r="Q77" s="457"/>
      <c r="R77" s="457"/>
      <c r="S77" s="457"/>
      <c r="T77" s="457"/>
      <c r="U77" s="457"/>
      <c r="V77" s="457"/>
      <c r="W77" s="457"/>
      <c r="X77" s="458"/>
      <c r="Y77" s="459"/>
      <c r="Z77" s="460"/>
      <c r="AA77" s="460"/>
      <c r="AB77" s="460"/>
      <c r="AC77" s="461"/>
      <c r="AD77" s="462"/>
      <c r="AE77" s="463"/>
      <c r="AF77" s="441"/>
      <c r="AG77" s="441"/>
      <c r="AH77" s="441"/>
      <c r="AI77" s="441">
        <f t="shared" ref="AI77" si="38">ROUND(Y77*AE77,0)</f>
        <v>0</v>
      </c>
      <c r="AJ77" s="441"/>
      <c r="AK77" s="441"/>
      <c r="AL77" s="441"/>
      <c r="AM77" s="442"/>
      <c r="AN77" s="487"/>
      <c r="AO77" s="488"/>
      <c r="AP77" s="488"/>
      <c r="AQ77" s="488"/>
      <c r="AR77" s="558"/>
      <c r="AS77" s="472"/>
      <c r="AT77" s="473"/>
      <c r="AU77" s="473"/>
      <c r="AV77" s="473"/>
      <c r="AW77" s="443"/>
      <c r="AX77" s="443"/>
      <c r="AY77" s="443"/>
      <c r="AZ77" s="443"/>
      <c r="BA77" s="443">
        <f t="shared" ref="BA77" si="39">ROUND(AS77*AW77,0)</f>
        <v>0</v>
      </c>
      <c r="BB77" s="443"/>
      <c r="BC77" s="443"/>
      <c r="BD77" s="443"/>
      <c r="BE77" s="444"/>
    </row>
    <row r="78" spans="3:57" ht="12" customHeight="1">
      <c r="C78" s="65"/>
      <c r="D78" s="62"/>
      <c r="E78" s="464"/>
      <c r="F78" s="465"/>
      <c r="G78" s="465"/>
      <c r="H78" s="465"/>
      <c r="I78" s="465"/>
      <c r="J78" s="465"/>
      <c r="K78" s="465"/>
      <c r="L78" s="465"/>
      <c r="M78" s="465"/>
      <c r="N78" s="465"/>
      <c r="O78" s="465"/>
      <c r="P78" s="465"/>
      <c r="Q78" s="465"/>
      <c r="R78" s="465"/>
      <c r="S78" s="465"/>
      <c r="T78" s="465"/>
      <c r="U78" s="465"/>
      <c r="V78" s="465"/>
      <c r="W78" s="465"/>
      <c r="X78" s="466"/>
      <c r="Y78" s="467"/>
      <c r="Z78" s="468"/>
      <c r="AA78" s="468"/>
      <c r="AB78" s="468"/>
      <c r="AC78" s="469"/>
      <c r="AD78" s="470"/>
      <c r="AE78" s="476"/>
      <c r="AF78" s="477"/>
      <c r="AG78" s="477"/>
      <c r="AH78" s="477"/>
      <c r="AI78" s="477"/>
      <c r="AJ78" s="477"/>
      <c r="AK78" s="477"/>
      <c r="AL78" s="477"/>
      <c r="AM78" s="478"/>
      <c r="AN78" s="485"/>
      <c r="AO78" s="449"/>
      <c r="AP78" s="449"/>
      <c r="AQ78" s="449"/>
      <c r="AR78" s="554"/>
      <c r="AS78" s="474"/>
      <c r="AT78" s="475"/>
      <c r="AU78" s="475"/>
      <c r="AV78" s="475"/>
      <c r="AW78" s="479"/>
      <c r="AX78" s="479"/>
      <c r="AY78" s="479"/>
      <c r="AZ78" s="479"/>
      <c r="BA78" s="479"/>
      <c r="BB78" s="479"/>
      <c r="BC78" s="479"/>
      <c r="BD78" s="479"/>
      <c r="BE78" s="480"/>
    </row>
    <row r="79" spans="3:57" ht="12" customHeight="1">
      <c r="C79" s="63"/>
      <c r="D79" s="64"/>
      <c r="E79" s="456"/>
      <c r="F79" s="457"/>
      <c r="G79" s="457"/>
      <c r="H79" s="457"/>
      <c r="I79" s="457"/>
      <c r="J79" s="457"/>
      <c r="K79" s="457"/>
      <c r="L79" s="457"/>
      <c r="M79" s="457"/>
      <c r="N79" s="457"/>
      <c r="O79" s="457"/>
      <c r="P79" s="457"/>
      <c r="Q79" s="457"/>
      <c r="R79" s="457"/>
      <c r="S79" s="457"/>
      <c r="T79" s="457"/>
      <c r="U79" s="457"/>
      <c r="V79" s="457"/>
      <c r="W79" s="457"/>
      <c r="X79" s="458"/>
      <c r="Y79" s="459"/>
      <c r="Z79" s="460"/>
      <c r="AA79" s="460"/>
      <c r="AB79" s="460"/>
      <c r="AC79" s="461"/>
      <c r="AD79" s="462"/>
      <c r="AE79" s="463"/>
      <c r="AF79" s="441"/>
      <c r="AG79" s="441"/>
      <c r="AH79" s="441"/>
      <c r="AI79" s="441">
        <f t="shared" ref="AI79" si="40">ROUND(Y79*AE79,0)</f>
        <v>0</v>
      </c>
      <c r="AJ79" s="441"/>
      <c r="AK79" s="441"/>
      <c r="AL79" s="441"/>
      <c r="AM79" s="442"/>
      <c r="AN79" s="487"/>
      <c r="AO79" s="488"/>
      <c r="AP79" s="488"/>
      <c r="AQ79" s="488"/>
      <c r="AR79" s="558"/>
      <c r="AS79" s="472"/>
      <c r="AT79" s="473"/>
      <c r="AU79" s="473"/>
      <c r="AV79" s="473"/>
      <c r="AW79" s="443"/>
      <c r="AX79" s="443"/>
      <c r="AY79" s="443"/>
      <c r="AZ79" s="443"/>
      <c r="BA79" s="443">
        <f t="shared" ref="BA79" si="41">ROUND(AS79*AW79,0)</f>
        <v>0</v>
      </c>
      <c r="BB79" s="443"/>
      <c r="BC79" s="443"/>
      <c r="BD79" s="443"/>
      <c r="BE79" s="444"/>
    </row>
    <row r="80" spans="3:57" ht="12" customHeight="1">
      <c r="C80" s="65"/>
      <c r="D80" s="62"/>
      <c r="E80" s="464"/>
      <c r="F80" s="465"/>
      <c r="G80" s="465"/>
      <c r="H80" s="465"/>
      <c r="I80" s="465"/>
      <c r="J80" s="465"/>
      <c r="K80" s="465"/>
      <c r="L80" s="465"/>
      <c r="M80" s="465"/>
      <c r="N80" s="465"/>
      <c r="O80" s="465"/>
      <c r="P80" s="465"/>
      <c r="Q80" s="465"/>
      <c r="R80" s="465"/>
      <c r="S80" s="465"/>
      <c r="T80" s="465"/>
      <c r="U80" s="465"/>
      <c r="V80" s="465"/>
      <c r="W80" s="465"/>
      <c r="X80" s="466"/>
      <c r="Y80" s="467"/>
      <c r="Z80" s="468"/>
      <c r="AA80" s="468"/>
      <c r="AB80" s="468"/>
      <c r="AC80" s="469"/>
      <c r="AD80" s="470"/>
      <c r="AE80" s="476"/>
      <c r="AF80" s="477"/>
      <c r="AG80" s="477"/>
      <c r="AH80" s="477"/>
      <c r="AI80" s="477"/>
      <c r="AJ80" s="477"/>
      <c r="AK80" s="477"/>
      <c r="AL80" s="477"/>
      <c r="AM80" s="478"/>
      <c r="AN80" s="485"/>
      <c r="AO80" s="449"/>
      <c r="AP80" s="449"/>
      <c r="AQ80" s="449"/>
      <c r="AR80" s="554"/>
      <c r="AS80" s="474"/>
      <c r="AT80" s="475"/>
      <c r="AU80" s="475"/>
      <c r="AV80" s="475"/>
      <c r="AW80" s="479"/>
      <c r="AX80" s="479"/>
      <c r="AY80" s="479"/>
      <c r="AZ80" s="479"/>
      <c r="BA80" s="479"/>
      <c r="BB80" s="479"/>
      <c r="BC80" s="479"/>
      <c r="BD80" s="479"/>
      <c r="BE80" s="480"/>
    </row>
    <row r="81" spans="3:57" ht="12" customHeight="1">
      <c r="C81" s="63"/>
      <c r="D81" s="64"/>
      <c r="E81" s="456"/>
      <c r="F81" s="457"/>
      <c r="G81" s="457"/>
      <c r="H81" s="457"/>
      <c r="I81" s="457"/>
      <c r="J81" s="457"/>
      <c r="K81" s="457"/>
      <c r="L81" s="457"/>
      <c r="M81" s="457"/>
      <c r="N81" s="457"/>
      <c r="O81" s="457"/>
      <c r="P81" s="457"/>
      <c r="Q81" s="457"/>
      <c r="R81" s="457"/>
      <c r="S81" s="457"/>
      <c r="T81" s="457"/>
      <c r="U81" s="457"/>
      <c r="V81" s="457"/>
      <c r="W81" s="457"/>
      <c r="X81" s="458"/>
      <c r="Y81" s="459"/>
      <c r="Z81" s="460"/>
      <c r="AA81" s="460"/>
      <c r="AB81" s="460"/>
      <c r="AC81" s="461"/>
      <c r="AD81" s="462"/>
      <c r="AE81" s="463"/>
      <c r="AF81" s="441"/>
      <c r="AG81" s="441"/>
      <c r="AH81" s="441"/>
      <c r="AI81" s="441">
        <f t="shared" ref="AI81" si="42">ROUND(Y81*AE81,0)</f>
        <v>0</v>
      </c>
      <c r="AJ81" s="441"/>
      <c r="AK81" s="441"/>
      <c r="AL81" s="441"/>
      <c r="AM81" s="442"/>
      <c r="AN81" s="487"/>
      <c r="AO81" s="488"/>
      <c r="AP81" s="488"/>
      <c r="AQ81" s="488"/>
      <c r="AR81" s="558"/>
      <c r="AS81" s="472"/>
      <c r="AT81" s="473"/>
      <c r="AU81" s="473"/>
      <c r="AV81" s="473"/>
      <c r="AW81" s="443"/>
      <c r="AX81" s="443"/>
      <c r="AY81" s="443"/>
      <c r="AZ81" s="443"/>
      <c r="BA81" s="443">
        <f t="shared" ref="BA81" si="43">ROUND(AS81*AW81,0)</f>
        <v>0</v>
      </c>
      <c r="BB81" s="443"/>
      <c r="BC81" s="443"/>
      <c r="BD81" s="443"/>
      <c r="BE81" s="444"/>
    </row>
    <row r="82" spans="3:57" ht="12" customHeight="1">
      <c r="C82" s="65"/>
      <c r="D82" s="62"/>
      <c r="E82" s="464"/>
      <c r="F82" s="465"/>
      <c r="G82" s="465"/>
      <c r="H82" s="465"/>
      <c r="I82" s="465"/>
      <c r="J82" s="465"/>
      <c r="K82" s="465"/>
      <c r="L82" s="465"/>
      <c r="M82" s="465"/>
      <c r="N82" s="465"/>
      <c r="O82" s="465"/>
      <c r="P82" s="465"/>
      <c r="Q82" s="465"/>
      <c r="R82" s="465"/>
      <c r="S82" s="465"/>
      <c r="T82" s="465"/>
      <c r="U82" s="465"/>
      <c r="V82" s="465"/>
      <c r="W82" s="465"/>
      <c r="X82" s="466"/>
      <c r="Y82" s="467"/>
      <c r="Z82" s="468"/>
      <c r="AA82" s="468"/>
      <c r="AB82" s="468"/>
      <c r="AC82" s="469"/>
      <c r="AD82" s="470"/>
      <c r="AE82" s="476"/>
      <c r="AF82" s="477"/>
      <c r="AG82" s="477"/>
      <c r="AH82" s="477"/>
      <c r="AI82" s="477"/>
      <c r="AJ82" s="477"/>
      <c r="AK82" s="477"/>
      <c r="AL82" s="477"/>
      <c r="AM82" s="478"/>
      <c r="AN82" s="485"/>
      <c r="AO82" s="449"/>
      <c r="AP82" s="449"/>
      <c r="AQ82" s="449"/>
      <c r="AR82" s="554"/>
      <c r="AS82" s="474"/>
      <c r="AT82" s="475"/>
      <c r="AU82" s="475"/>
      <c r="AV82" s="475"/>
      <c r="AW82" s="479"/>
      <c r="AX82" s="479"/>
      <c r="AY82" s="479"/>
      <c r="AZ82" s="479"/>
      <c r="BA82" s="479"/>
      <c r="BB82" s="479"/>
      <c r="BC82" s="479"/>
      <c r="BD82" s="479"/>
      <c r="BE82" s="480"/>
    </row>
    <row r="83" spans="3:57" ht="12" customHeight="1">
      <c r="C83" s="63"/>
      <c r="D83" s="64"/>
      <c r="E83" s="456"/>
      <c r="F83" s="457"/>
      <c r="G83" s="457"/>
      <c r="H83" s="457"/>
      <c r="I83" s="457"/>
      <c r="J83" s="457"/>
      <c r="K83" s="457"/>
      <c r="L83" s="457"/>
      <c r="M83" s="457"/>
      <c r="N83" s="457"/>
      <c r="O83" s="457"/>
      <c r="P83" s="457"/>
      <c r="Q83" s="457"/>
      <c r="R83" s="457"/>
      <c r="S83" s="457"/>
      <c r="T83" s="457"/>
      <c r="U83" s="457"/>
      <c r="V83" s="457"/>
      <c r="W83" s="457"/>
      <c r="X83" s="458"/>
      <c r="Y83" s="459"/>
      <c r="Z83" s="460"/>
      <c r="AA83" s="460"/>
      <c r="AB83" s="460"/>
      <c r="AC83" s="461"/>
      <c r="AD83" s="462"/>
      <c r="AE83" s="463"/>
      <c r="AF83" s="441"/>
      <c r="AG83" s="441"/>
      <c r="AH83" s="441"/>
      <c r="AI83" s="441">
        <f t="shared" ref="AI83" si="44">ROUND(Y83*AE83,0)</f>
        <v>0</v>
      </c>
      <c r="AJ83" s="441"/>
      <c r="AK83" s="441"/>
      <c r="AL83" s="441"/>
      <c r="AM83" s="442"/>
      <c r="AN83" s="487"/>
      <c r="AO83" s="488"/>
      <c r="AP83" s="488"/>
      <c r="AQ83" s="488"/>
      <c r="AR83" s="558"/>
      <c r="AS83" s="472"/>
      <c r="AT83" s="473"/>
      <c r="AU83" s="473"/>
      <c r="AV83" s="473"/>
      <c r="AW83" s="443"/>
      <c r="AX83" s="443"/>
      <c r="AY83" s="443"/>
      <c r="AZ83" s="443"/>
      <c r="BA83" s="443">
        <f t="shared" ref="BA83" si="45">ROUND(AS83*AW83,0)</f>
        <v>0</v>
      </c>
      <c r="BB83" s="443"/>
      <c r="BC83" s="443"/>
      <c r="BD83" s="443"/>
      <c r="BE83" s="444"/>
    </row>
    <row r="84" spans="3:57" ht="12" customHeight="1">
      <c r="C84" s="65"/>
      <c r="D84" s="62"/>
      <c r="E84" s="464"/>
      <c r="F84" s="465"/>
      <c r="G84" s="465"/>
      <c r="H84" s="465"/>
      <c r="I84" s="465"/>
      <c r="J84" s="465"/>
      <c r="K84" s="465"/>
      <c r="L84" s="465"/>
      <c r="M84" s="465"/>
      <c r="N84" s="465"/>
      <c r="O84" s="465"/>
      <c r="P84" s="465"/>
      <c r="Q84" s="465"/>
      <c r="R84" s="465"/>
      <c r="S84" s="465"/>
      <c r="T84" s="465"/>
      <c r="U84" s="465"/>
      <c r="V84" s="465"/>
      <c r="W84" s="465"/>
      <c r="X84" s="466"/>
      <c r="Y84" s="467"/>
      <c r="Z84" s="468"/>
      <c r="AA84" s="468"/>
      <c r="AB84" s="468"/>
      <c r="AC84" s="469"/>
      <c r="AD84" s="470"/>
      <c r="AE84" s="476"/>
      <c r="AF84" s="477"/>
      <c r="AG84" s="477"/>
      <c r="AH84" s="477"/>
      <c r="AI84" s="477"/>
      <c r="AJ84" s="477"/>
      <c r="AK84" s="477"/>
      <c r="AL84" s="477"/>
      <c r="AM84" s="478"/>
      <c r="AN84" s="485"/>
      <c r="AO84" s="449"/>
      <c r="AP84" s="449"/>
      <c r="AQ84" s="449"/>
      <c r="AR84" s="554"/>
      <c r="AS84" s="474"/>
      <c r="AT84" s="475"/>
      <c r="AU84" s="475"/>
      <c r="AV84" s="475"/>
      <c r="AW84" s="479"/>
      <c r="AX84" s="479"/>
      <c r="AY84" s="479"/>
      <c r="AZ84" s="479"/>
      <c r="BA84" s="479"/>
      <c r="BB84" s="479"/>
      <c r="BC84" s="479"/>
      <c r="BD84" s="479"/>
      <c r="BE84" s="480"/>
    </row>
    <row r="85" spans="3:57" ht="12" customHeight="1">
      <c r="C85" s="63"/>
      <c r="D85" s="64"/>
      <c r="E85" s="456"/>
      <c r="F85" s="457"/>
      <c r="G85" s="457"/>
      <c r="H85" s="457"/>
      <c r="I85" s="457"/>
      <c r="J85" s="457"/>
      <c r="K85" s="457"/>
      <c r="L85" s="457"/>
      <c r="M85" s="457"/>
      <c r="N85" s="457"/>
      <c r="O85" s="457"/>
      <c r="P85" s="457"/>
      <c r="Q85" s="457"/>
      <c r="R85" s="457"/>
      <c r="S85" s="457"/>
      <c r="T85" s="457"/>
      <c r="U85" s="457"/>
      <c r="V85" s="457"/>
      <c r="W85" s="457"/>
      <c r="X85" s="458"/>
      <c r="Y85" s="459"/>
      <c r="Z85" s="460"/>
      <c r="AA85" s="460"/>
      <c r="AB85" s="460"/>
      <c r="AC85" s="461"/>
      <c r="AD85" s="462"/>
      <c r="AE85" s="463"/>
      <c r="AF85" s="441"/>
      <c r="AG85" s="441"/>
      <c r="AH85" s="441"/>
      <c r="AI85" s="441">
        <f t="shared" ref="AI85" si="46">ROUND(Y85*AE85,0)</f>
        <v>0</v>
      </c>
      <c r="AJ85" s="441"/>
      <c r="AK85" s="441"/>
      <c r="AL85" s="441"/>
      <c r="AM85" s="442"/>
      <c r="AN85" s="487"/>
      <c r="AO85" s="488"/>
      <c r="AP85" s="488"/>
      <c r="AQ85" s="488"/>
      <c r="AR85" s="558"/>
      <c r="AS85" s="472"/>
      <c r="AT85" s="473"/>
      <c r="AU85" s="473"/>
      <c r="AV85" s="473"/>
      <c r="AW85" s="443"/>
      <c r="AX85" s="443"/>
      <c r="AY85" s="443"/>
      <c r="AZ85" s="443"/>
      <c r="BA85" s="443">
        <f t="shared" ref="BA85" si="47">ROUND(AS85*AW85,0)</f>
        <v>0</v>
      </c>
      <c r="BB85" s="443"/>
      <c r="BC85" s="443"/>
      <c r="BD85" s="443"/>
      <c r="BE85" s="444"/>
    </row>
    <row r="86" spans="3:57" ht="12" customHeight="1">
      <c r="C86" s="65"/>
      <c r="D86" s="62"/>
      <c r="E86" s="464"/>
      <c r="F86" s="465"/>
      <c r="G86" s="465"/>
      <c r="H86" s="465"/>
      <c r="I86" s="465"/>
      <c r="J86" s="465"/>
      <c r="K86" s="465"/>
      <c r="L86" s="465"/>
      <c r="M86" s="465"/>
      <c r="N86" s="465"/>
      <c r="O86" s="465"/>
      <c r="P86" s="465"/>
      <c r="Q86" s="465"/>
      <c r="R86" s="465"/>
      <c r="S86" s="465"/>
      <c r="T86" s="465"/>
      <c r="U86" s="465"/>
      <c r="V86" s="465"/>
      <c r="W86" s="465"/>
      <c r="X86" s="466"/>
      <c r="Y86" s="467"/>
      <c r="Z86" s="468"/>
      <c r="AA86" s="468"/>
      <c r="AB86" s="468"/>
      <c r="AC86" s="469"/>
      <c r="AD86" s="470"/>
      <c r="AE86" s="476"/>
      <c r="AF86" s="477"/>
      <c r="AG86" s="477"/>
      <c r="AH86" s="477"/>
      <c r="AI86" s="477"/>
      <c r="AJ86" s="477"/>
      <c r="AK86" s="477"/>
      <c r="AL86" s="477"/>
      <c r="AM86" s="478"/>
      <c r="AN86" s="485"/>
      <c r="AO86" s="449"/>
      <c r="AP86" s="449"/>
      <c r="AQ86" s="449"/>
      <c r="AR86" s="554"/>
      <c r="AS86" s="474"/>
      <c r="AT86" s="475"/>
      <c r="AU86" s="475"/>
      <c r="AV86" s="475"/>
      <c r="AW86" s="479"/>
      <c r="AX86" s="479"/>
      <c r="AY86" s="479"/>
      <c r="AZ86" s="479"/>
      <c r="BA86" s="479"/>
      <c r="BB86" s="479"/>
      <c r="BC86" s="479"/>
      <c r="BD86" s="479"/>
      <c r="BE86" s="480"/>
    </row>
    <row r="87" spans="3:57" ht="12" customHeight="1">
      <c r="C87" s="63"/>
      <c r="D87" s="64"/>
      <c r="E87" s="456"/>
      <c r="F87" s="457"/>
      <c r="G87" s="457"/>
      <c r="H87" s="457"/>
      <c r="I87" s="457"/>
      <c r="J87" s="457"/>
      <c r="K87" s="457"/>
      <c r="L87" s="457"/>
      <c r="M87" s="457"/>
      <c r="N87" s="457"/>
      <c r="O87" s="457"/>
      <c r="P87" s="457"/>
      <c r="Q87" s="457"/>
      <c r="R87" s="457"/>
      <c r="S87" s="457"/>
      <c r="T87" s="457"/>
      <c r="U87" s="457"/>
      <c r="V87" s="457"/>
      <c r="W87" s="457"/>
      <c r="X87" s="458"/>
      <c r="Y87" s="459"/>
      <c r="Z87" s="460"/>
      <c r="AA87" s="460"/>
      <c r="AB87" s="460"/>
      <c r="AC87" s="461"/>
      <c r="AD87" s="462"/>
      <c r="AE87" s="463"/>
      <c r="AF87" s="441"/>
      <c r="AG87" s="441"/>
      <c r="AH87" s="441"/>
      <c r="AI87" s="441">
        <f t="shared" ref="AI87" si="48">ROUND(Y87*AE87,0)</f>
        <v>0</v>
      </c>
      <c r="AJ87" s="441"/>
      <c r="AK87" s="441"/>
      <c r="AL87" s="441"/>
      <c r="AM87" s="442"/>
      <c r="AN87" s="487"/>
      <c r="AO87" s="488"/>
      <c r="AP87" s="488"/>
      <c r="AQ87" s="488"/>
      <c r="AR87" s="558"/>
      <c r="AS87" s="472"/>
      <c r="AT87" s="473"/>
      <c r="AU87" s="473"/>
      <c r="AV87" s="473"/>
      <c r="AW87" s="443"/>
      <c r="AX87" s="443"/>
      <c r="AY87" s="443"/>
      <c r="AZ87" s="443"/>
      <c r="BA87" s="443">
        <f t="shared" ref="BA87" si="49">ROUND(AS87*AW87,0)</f>
        <v>0</v>
      </c>
      <c r="BB87" s="443"/>
      <c r="BC87" s="443"/>
      <c r="BD87" s="443"/>
      <c r="BE87" s="444"/>
    </row>
    <row r="88" spans="3:57" ht="12" customHeight="1">
      <c r="C88" s="65"/>
      <c r="D88" s="62"/>
      <c r="E88" s="464"/>
      <c r="F88" s="465"/>
      <c r="G88" s="465"/>
      <c r="H88" s="465"/>
      <c r="I88" s="465"/>
      <c r="J88" s="465"/>
      <c r="K88" s="465"/>
      <c r="L88" s="465"/>
      <c r="M88" s="465"/>
      <c r="N88" s="465"/>
      <c r="O88" s="465"/>
      <c r="P88" s="465"/>
      <c r="Q88" s="465"/>
      <c r="R88" s="465"/>
      <c r="S88" s="465"/>
      <c r="T88" s="465"/>
      <c r="U88" s="465"/>
      <c r="V88" s="465"/>
      <c r="W88" s="465"/>
      <c r="X88" s="466"/>
      <c r="Y88" s="467"/>
      <c r="Z88" s="468"/>
      <c r="AA88" s="468"/>
      <c r="AB88" s="468"/>
      <c r="AC88" s="469"/>
      <c r="AD88" s="470"/>
      <c r="AE88" s="476"/>
      <c r="AF88" s="477"/>
      <c r="AG88" s="477"/>
      <c r="AH88" s="477"/>
      <c r="AI88" s="477"/>
      <c r="AJ88" s="477"/>
      <c r="AK88" s="477"/>
      <c r="AL88" s="477"/>
      <c r="AM88" s="478"/>
      <c r="AN88" s="485"/>
      <c r="AO88" s="449"/>
      <c r="AP88" s="449"/>
      <c r="AQ88" s="449"/>
      <c r="AR88" s="554"/>
      <c r="AS88" s="474"/>
      <c r="AT88" s="475"/>
      <c r="AU88" s="475"/>
      <c r="AV88" s="475"/>
      <c r="AW88" s="479"/>
      <c r="AX88" s="479"/>
      <c r="AY88" s="479"/>
      <c r="AZ88" s="479"/>
      <c r="BA88" s="479"/>
      <c r="BB88" s="479"/>
      <c r="BC88" s="479"/>
      <c r="BD88" s="479"/>
      <c r="BE88" s="480"/>
    </row>
    <row r="89" spans="3:57" ht="12" customHeight="1">
      <c r="C89" s="63"/>
      <c r="D89" s="64"/>
      <c r="E89" s="456"/>
      <c r="F89" s="457"/>
      <c r="G89" s="457"/>
      <c r="H89" s="457"/>
      <c r="I89" s="457"/>
      <c r="J89" s="457"/>
      <c r="K89" s="457"/>
      <c r="L89" s="457"/>
      <c r="M89" s="457"/>
      <c r="N89" s="457"/>
      <c r="O89" s="457"/>
      <c r="P89" s="457"/>
      <c r="Q89" s="457"/>
      <c r="R89" s="457"/>
      <c r="S89" s="457"/>
      <c r="T89" s="457"/>
      <c r="U89" s="457"/>
      <c r="V89" s="457"/>
      <c r="W89" s="457"/>
      <c r="X89" s="458"/>
      <c r="Y89" s="459"/>
      <c r="Z89" s="460"/>
      <c r="AA89" s="460"/>
      <c r="AB89" s="460"/>
      <c r="AC89" s="461"/>
      <c r="AD89" s="462"/>
      <c r="AE89" s="463"/>
      <c r="AF89" s="441"/>
      <c r="AG89" s="441"/>
      <c r="AH89" s="441"/>
      <c r="AI89" s="441">
        <f t="shared" ref="AI89" si="50">ROUND(Y89*AE89,0)</f>
        <v>0</v>
      </c>
      <c r="AJ89" s="441"/>
      <c r="AK89" s="441"/>
      <c r="AL89" s="441"/>
      <c r="AM89" s="442"/>
      <c r="AN89" s="487"/>
      <c r="AO89" s="488"/>
      <c r="AP89" s="488"/>
      <c r="AQ89" s="488"/>
      <c r="AR89" s="558"/>
      <c r="AS89" s="472"/>
      <c r="AT89" s="473"/>
      <c r="AU89" s="473"/>
      <c r="AV89" s="473"/>
      <c r="AW89" s="443"/>
      <c r="AX89" s="443"/>
      <c r="AY89" s="443"/>
      <c r="AZ89" s="443"/>
      <c r="BA89" s="443">
        <f t="shared" ref="BA89" si="51">ROUND(AS89*AW89,0)</f>
        <v>0</v>
      </c>
      <c r="BB89" s="443"/>
      <c r="BC89" s="443"/>
      <c r="BD89" s="443"/>
      <c r="BE89" s="444"/>
    </row>
    <row r="90" spans="3:57" ht="12" customHeight="1">
      <c r="C90" s="65"/>
      <c r="D90" s="62"/>
      <c r="E90" s="464"/>
      <c r="F90" s="465"/>
      <c r="G90" s="465"/>
      <c r="H90" s="465"/>
      <c r="I90" s="465"/>
      <c r="J90" s="465"/>
      <c r="K90" s="465"/>
      <c r="L90" s="465"/>
      <c r="M90" s="465"/>
      <c r="N90" s="465"/>
      <c r="O90" s="465"/>
      <c r="P90" s="465"/>
      <c r="Q90" s="465"/>
      <c r="R90" s="465"/>
      <c r="S90" s="465"/>
      <c r="T90" s="465"/>
      <c r="U90" s="465"/>
      <c r="V90" s="465"/>
      <c r="W90" s="465"/>
      <c r="X90" s="466"/>
      <c r="Y90" s="467"/>
      <c r="Z90" s="468"/>
      <c r="AA90" s="468"/>
      <c r="AB90" s="468"/>
      <c r="AC90" s="469"/>
      <c r="AD90" s="470"/>
      <c r="AE90" s="476"/>
      <c r="AF90" s="477"/>
      <c r="AG90" s="477"/>
      <c r="AH90" s="477"/>
      <c r="AI90" s="477"/>
      <c r="AJ90" s="477"/>
      <c r="AK90" s="477"/>
      <c r="AL90" s="477"/>
      <c r="AM90" s="478"/>
      <c r="AN90" s="485"/>
      <c r="AO90" s="449"/>
      <c r="AP90" s="449"/>
      <c r="AQ90" s="449"/>
      <c r="AR90" s="554"/>
      <c r="AS90" s="474"/>
      <c r="AT90" s="475"/>
      <c r="AU90" s="475"/>
      <c r="AV90" s="475"/>
      <c r="AW90" s="479"/>
      <c r="AX90" s="479"/>
      <c r="AY90" s="479"/>
      <c r="AZ90" s="479"/>
      <c r="BA90" s="479"/>
      <c r="BB90" s="479"/>
      <c r="BC90" s="479"/>
      <c r="BD90" s="479"/>
      <c r="BE90" s="480"/>
    </row>
    <row r="91" spans="3:57" ht="12" customHeight="1">
      <c r="C91" s="63"/>
      <c r="D91" s="64"/>
      <c r="E91" s="456"/>
      <c r="F91" s="457"/>
      <c r="G91" s="457"/>
      <c r="H91" s="457"/>
      <c r="I91" s="457"/>
      <c r="J91" s="457"/>
      <c r="K91" s="457"/>
      <c r="L91" s="457"/>
      <c r="M91" s="457"/>
      <c r="N91" s="457"/>
      <c r="O91" s="457"/>
      <c r="P91" s="457"/>
      <c r="Q91" s="457"/>
      <c r="R91" s="457"/>
      <c r="S91" s="457"/>
      <c r="T91" s="457"/>
      <c r="U91" s="457"/>
      <c r="V91" s="457"/>
      <c r="W91" s="457"/>
      <c r="X91" s="458"/>
      <c r="Y91" s="459"/>
      <c r="Z91" s="460"/>
      <c r="AA91" s="460"/>
      <c r="AB91" s="460"/>
      <c r="AC91" s="461"/>
      <c r="AD91" s="462"/>
      <c r="AE91" s="463"/>
      <c r="AF91" s="441"/>
      <c r="AG91" s="441"/>
      <c r="AH91" s="441"/>
      <c r="AI91" s="441">
        <f t="shared" ref="AI91" si="52">ROUND(Y91*AE91,0)</f>
        <v>0</v>
      </c>
      <c r="AJ91" s="441"/>
      <c r="AK91" s="441"/>
      <c r="AL91" s="441"/>
      <c r="AM91" s="442"/>
      <c r="AN91" s="487"/>
      <c r="AO91" s="488"/>
      <c r="AP91" s="488"/>
      <c r="AQ91" s="488"/>
      <c r="AR91" s="558"/>
      <c r="AS91" s="472"/>
      <c r="AT91" s="473"/>
      <c r="AU91" s="473"/>
      <c r="AV91" s="473"/>
      <c r="AW91" s="443"/>
      <c r="AX91" s="443"/>
      <c r="AY91" s="443"/>
      <c r="AZ91" s="443"/>
      <c r="BA91" s="443">
        <f t="shared" ref="BA91" si="53">ROUND(AS91*AW91,0)</f>
        <v>0</v>
      </c>
      <c r="BB91" s="443"/>
      <c r="BC91" s="443"/>
      <c r="BD91" s="443"/>
      <c r="BE91" s="444"/>
    </row>
    <row r="92" spans="3:57" ht="12" customHeight="1">
      <c r="C92" s="65"/>
      <c r="D92" s="62"/>
      <c r="E92" s="464"/>
      <c r="F92" s="465"/>
      <c r="G92" s="465"/>
      <c r="H92" s="465"/>
      <c r="I92" s="465"/>
      <c r="J92" s="465"/>
      <c r="K92" s="465"/>
      <c r="L92" s="465"/>
      <c r="M92" s="465"/>
      <c r="N92" s="465"/>
      <c r="O92" s="465"/>
      <c r="P92" s="465"/>
      <c r="Q92" s="465"/>
      <c r="R92" s="465"/>
      <c r="S92" s="465"/>
      <c r="T92" s="465"/>
      <c r="U92" s="465"/>
      <c r="V92" s="465"/>
      <c r="W92" s="465"/>
      <c r="X92" s="466"/>
      <c r="Y92" s="467"/>
      <c r="Z92" s="468"/>
      <c r="AA92" s="468"/>
      <c r="AB92" s="468"/>
      <c r="AC92" s="469"/>
      <c r="AD92" s="470"/>
      <c r="AE92" s="476"/>
      <c r="AF92" s="477"/>
      <c r="AG92" s="477"/>
      <c r="AH92" s="477"/>
      <c r="AI92" s="477"/>
      <c r="AJ92" s="477"/>
      <c r="AK92" s="477"/>
      <c r="AL92" s="477"/>
      <c r="AM92" s="478"/>
      <c r="AN92" s="485"/>
      <c r="AO92" s="449"/>
      <c r="AP92" s="449"/>
      <c r="AQ92" s="449"/>
      <c r="AR92" s="554"/>
      <c r="AS92" s="474"/>
      <c r="AT92" s="475"/>
      <c r="AU92" s="475"/>
      <c r="AV92" s="475"/>
      <c r="AW92" s="479"/>
      <c r="AX92" s="479"/>
      <c r="AY92" s="479"/>
      <c r="AZ92" s="479"/>
      <c r="BA92" s="479"/>
      <c r="BB92" s="479"/>
      <c r="BC92" s="479"/>
      <c r="BD92" s="479"/>
      <c r="BE92" s="480"/>
    </row>
    <row r="93" spans="3:57" ht="12" customHeight="1">
      <c r="C93" s="63"/>
      <c r="D93" s="64"/>
      <c r="E93" s="456"/>
      <c r="F93" s="457"/>
      <c r="G93" s="457"/>
      <c r="H93" s="457"/>
      <c r="I93" s="457"/>
      <c r="J93" s="457"/>
      <c r="K93" s="457"/>
      <c r="L93" s="457"/>
      <c r="M93" s="457"/>
      <c r="N93" s="457"/>
      <c r="O93" s="457"/>
      <c r="P93" s="457"/>
      <c r="Q93" s="457"/>
      <c r="R93" s="457"/>
      <c r="S93" s="457"/>
      <c r="T93" s="457"/>
      <c r="U93" s="457"/>
      <c r="V93" s="457"/>
      <c r="W93" s="457"/>
      <c r="X93" s="458"/>
      <c r="Y93" s="459"/>
      <c r="Z93" s="460"/>
      <c r="AA93" s="460"/>
      <c r="AB93" s="460"/>
      <c r="AC93" s="461"/>
      <c r="AD93" s="462"/>
      <c r="AE93" s="463"/>
      <c r="AF93" s="441"/>
      <c r="AG93" s="441"/>
      <c r="AH93" s="441"/>
      <c r="AI93" s="441">
        <f t="shared" ref="AI93" si="54">ROUND(Y93*AE93,0)</f>
        <v>0</v>
      </c>
      <c r="AJ93" s="441"/>
      <c r="AK93" s="441"/>
      <c r="AL93" s="441"/>
      <c r="AM93" s="442"/>
      <c r="AN93" s="487"/>
      <c r="AO93" s="488"/>
      <c r="AP93" s="488"/>
      <c r="AQ93" s="488"/>
      <c r="AR93" s="558"/>
      <c r="AS93" s="472"/>
      <c r="AT93" s="473"/>
      <c r="AU93" s="473"/>
      <c r="AV93" s="473"/>
      <c r="AW93" s="443"/>
      <c r="AX93" s="443"/>
      <c r="AY93" s="443"/>
      <c r="AZ93" s="443"/>
      <c r="BA93" s="443">
        <f t="shared" ref="BA93" si="55">ROUND(AS93*AW93,0)</f>
        <v>0</v>
      </c>
      <c r="BB93" s="443"/>
      <c r="BC93" s="443"/>
      <c r="BD93" s="443"/>
      <c r="BE93" s="444"/>
    </row>
    <row r="94" spans="3:57" ht="12" customHeight="1">
      <c r="C94" s="65"/>
      <c r="D94" s="62"/>
      <c r="E94" s="464"/>
      <c r="F94" s="465"/>
      <c r="G94" s="465"/>
      <c r="H94" s="465"/>
      <c r="I94" s="465"/>
      <c r="J94" s="465"/>
      <c r="K94" s="465"/>
      <c r="L94" s="465"/>
      <c r="M94" s="465"/>
      <c r="N94" s="465"/>
      <c r="O94" s="465"/>
      <c r="P94" s="465"/>
      <c r="Q94" s="465"/>
      <c r="R94" s="465"/>
      <c r="S94" s="465"/>
      <c r="T94" s="465"/>
      <c r="U94" s="465"/>
      <c r="V94" s="465"/>
      <c r="W94" s="465"/>
      <c r="X94" s="466"/>
      <c r="Y94" s="467"/>
      <c r="Z94" s="468"/>
      <c r="AA94" s="468"/>
      <c r="AB94" s="468"/>
      <c r="AC94" s="469"/>
      <c r="AD94" s="470"/>
      <c r="AE94" s="476"/>
      <c r="AF94" s="477"/>
      <c r="AG94" s="477"/>
      <c r="AH94" s="477"/>
      <c r="AI94" s="477"/>
      <c r="AJ94" s="477"/>
      <c r="AK94" s="477"/>
      <c r="AL94" s="477"/>
      <c r="AM94" s="478"/>
      <c r="AN94" s="485"/>
      <c r="AO94" s="449"/>
      <c r="AP94" s="449"/>
      <c r="AQ94" s="449"/>
      <c r="AR94" s="554"/>
      <c r="AS94" s="474"/>
      <c r="AT94" s="475"/>
      <c r="AU94" s="475"/>
      <c r="AV94" s="475"/>
      <c r="AW94" s="479"/>
      <c r="AX94" s="479"/>
      <c r="AY94" s="479"/>
      <c r="AZ94" s="479"/>
      <c r="BA94" s="479"/>
      <c r="BB94" s="479"/>
      <c r="BC94" s="479"/>
      <c r="BD94" s="479"/>
      <c r="BE94" s="480"/>
    </row>
    <row r="95" spans="3:57" ht="12" customHeight="1">
      <c r="C95" s="63"/>
      <c r="D95" s="64"/>
      <c r="E95" s="456"/>
      <c r="F95" s="457"/>
      <c r="G95" s="457"/>
      <c r="H95" s="457"/>
      <c r="I95" s="457"/>
      <c r="J95" s="457"/>
      <c r="K95" s="457"/>
      <c r="L95" s="457"/>
      <c r="M95" s="457"/>
      <c r="N95" s="457"/>
      <c r="O95" s="457"/>
      <c r="P95" s="457"/>
      <c r="Q95" s="457"/>
      <c r="R95" s="457"/>
      <c r="S95" s="457"/>
      <c r="T95" s="457"/>
      <c r="U95" s="457"/>
      <c r="V95" s="457"/>
      <c r="W95" s="457"/>
      <c r="X95" s="458"/>
      <c r="Y95" s="459"/>
      <c r="Z95" s="460"/>
      <c r="AA95" s="460"/>
      <c r="AB95" s="460"/>
      <c r="AC95" s="461"/>
      <c r="AD95" s="462"/>
      <c r="AE95" s="463"/>
      <c r="AF95" s="441"/>
      <c r="AG95" s="441"/>
      <c r="AH95" s="441"/>
      <c r="AI95" s="441">
        <f t="shared" ref="AI95" si="56">ROUND(Y95*AE95,0)</f>
        <v>0</v>
      </c>
      <c r="AJ95" s="441"/>
      <c r="AK95" s="441"/>
      <c r="AL95" s="441"/>
      <c r="AM95" s="442"/>
      <c r="AN95" s="487"/>
      <c r="AO95" s="488"/>
      <c r="AP95" s="488"/>
      <c r="AQ95" s="488"/>
      <c r="AR95" s="558"/>
      <c r="AS95" s="472"/>
      <c r="AT95" s="473"/>
      <c r="AU95" s="473"/>
      <c r="AV95" s="473"/>
      <c r="AW95" s="443"/>
      <c r="AX95" s="443"/>
      <c r="AY95" s="443"/>
      <c r="AZ95" s="443"/>
      <c r="BA95" s="443">
        <f t="shared" ref="BA95" si="57">ROUND(AS95*AW95,0)</f>
        <v>0</v>
      </c>
      <c r="BB95" s="443"/>
      <c r="BC95" s="443"/>
      <c r="BD95" s="443"/>
      <c r="BE95" s="444"/>
    </row>
    <row r="96" spans="3:57" ht="12" customHeight="1">
      <c r="C96" s="65"/>
      <c r="D96" s="62"/>
      <c r="E96" s="464"/>
      <c r="F96" s="465"/>
      <c r="G96" s="465"/>
      <c r="H96" s="465"/>
      <c r="I96" s="465"/>
      <c r="J96" s="465"/>
      <c r="K96" s="465"/>
      <c r="L96" s="465"/>
      <c r="M96" s="465"/>
      <c r="N96" s="465"/>
      <c r="O96" s="465"/>
      <c r="P96" s="465"/>
      <c r="Q96" s="465"/>
      <c r="R96" s="465"/>
      <c r="S96" s="465"/>
      <c r="T96" s="465"/>
      <c r="U96" s="465"/>
      <c r="V96" s="465"/>
      <c r="W96" s="465"/>
      <c r="X96" s="466"/>
      <c r="Y96" s="467"/>
      <c r="Z96" s="468"/>
      <c r="AA96" s="468"/>
      <c r="AB96" s="468"/>
      <c r="AC96" s="469"/>
      <c r="AD96" s="470"/>
      <c r="AE96" s="476"/>
      <c r="AF96" s="477"/>
      <c r="AG96" s="477"/>
      <c r="AH96" s="477"/>
      <c r="AI96" s="477"/>
      <c r="AJ96" s="477"/>
      <c r="AK96" s="477"/>
      <c r="AL96" s="477"/>
      <c r="AM96" s="478"/>
      <c r="AN96" s="485"/>
      <c r="AO96" s="449"/>
      <c r="AP96" s="449"/>
      <c r="AQ96" s="449"/>
      <c r="AR96" s="554"/>
      <c r="AS96" s="474"/>
      <c r="AT96" s="475"/>
      <c r="AU96" s="475"/>
      <c r="AV96" s="475"/>
      <c r="AW96" s="479"/>
      <c r="AX96" s="479"/>
      <c r="AY96" s="479"/>
      <c r="AZ96" s="479"/>
      <c r="BA96" s="479"/>
      <c r="BB96" s="479"/>
      <c r="BC96" s="479"/>
      <c r="BD96" s="479"/>
      <c r="BE96" s="480"/>
    </row>
    <row r="97" spans="3:57" ht="12" customHeight="1">
      <c r="C97" s="63"/>
      <c r="D97" s="64"/>
      <c r="E97" s="456"/>
      <c r="F97" s="457"/>
      <c r="G97" s="457"/>
      <c r="H97" s="457"/>
      <c r="I97" s="457"/>
      <c r="J97" s="457"/>
      <c r="K97" s="457"/>
      <c r="L97" s="457"/>
      <c r="M97" s="457"/>
      <c r="N97" s="457"/>
      <c r="O97" s="457"/>
      <c r="P97" s="457"/>
      <c r="Q97" s="457"/>
      <c r="R97" s="457"/>
      <c r="S97" s="457"/>
      <c r="T97" s="457"/>
      <c r="U97" s="457"/>
      <c r="V97" s="457"/>
      <c r="W97" s="457"/>
      <c r="X97" s="458"/>
      <c r="Y97" s="459"/>
      <c r="Z97" s="460"/>
      <c r="AA97" s="460"/>
      <c r="AB97" s="460"/>
      <c r="AC97" s="461"/>
      <c r="AD97" s="462"/>
      <c r="AE97" s="463"/>
      <c r="AF97" s="441"/>
      <c r="AG97" s="441"/>
      <c r="AH97" s="441"/>
      <c r="AI97" s="441">
        <f t="shared" ref="AI97" si="58">ROUND(Y97*AE97,0)</f>
        <v>0</v>
      </c>
      <c r="AJ97" s="441"/>
      <c r="AK97" s="441"/>
      <c r="AL97" s="441"/>
      <c r="AM97" s="442"/>
      <c r="AN97" s="487"/>
      <c r="AO97" s="488"/>
      <c r="AP97" s="488"/>
      <c r="AQ97" s="488"/>
      <c r="AR97" s="558"/>
      <c r="AS97" s="472"/>
      <c r="AT97" s="473"/>
      <c r="AU97" s="473"/>
      <c r="AV97" s="473"/>
      <c r="AW97" s="443"/>
      <c r="AX97" s="443"/>
      <c r="AY97" s="443"/>
      <c r="AZ97" s="443"/>
      <c r="BA97" s="443">
        <f t="shared" ref="BA97" si="59">ROUND(AS97*AW97,0)</f>
        <v>0</v>
      </c>
      <c r="BB97" s="443"/>
      <c r="BC97" s="443"/>
      <c r="BD97" s="443"/>
      <c r="BE97" s="444"/>
    </row>
    <row r="98" spans="3:57" ht="12" customHeight="1">
      <c r="C98" s="65"/>
      <c r="D98" s="62"/>
      <c r="E98" s="464"/>
      <c r="F98" s="465"/>
      <c r="G98" s="465"/>
      <c r="H98" s="465"/>
      <c r="I98" s="465"/>
      <c r="J98" s="465"/>
      <c r="K98" s="465"/>
      <c r="L98" s="465"/>
      <c r="M98" s="465"/>
      <c r="N98" s="465"/>
      <c r="O98" s="465"/>
      <c r="P98" s="465"/>
      <c r="Q98" s="465"/>
      <c r="R98" s="465"/>
      <c r="S98" s="465"/>
      <c r="T98" s="465"/>
      <c r="U98" s="465"/>
      <c r="V98" s="465"/>
      <c r="W98" s="465"/>
      <c r="X98" s="466"/>
      <c r="Y98" s="467"/>
      <c r="Z98" s="468"/>
      <c r="AA98" s="468"/>
      <c r="AB98" s="468"/>
      <c r="AC98" s="469"/>
      <c r="AD98" s="470"/>
      <c r="AE98" s="476"/>
      <c r="AF98" s="477"/>
      <c r="AG98" s="477"/>
      <c r="AH98" s="477"/>
      <c r="AI98" s="477"/>
      <c r="AJ98" s="477"/>
      <c r="AK98" s="477"/>
      <c r="AL98" s="477"/>
      <c r="AM98" s="478"/>
      <c r="AN98" s="485"/>
      <c r="AO98" s="449"/>
      <c r="AP98" s="449"/>
      <c r="AQ98" s="449"/>
      <c r="AR98" s="554"/>
      <c r="AS98" s="474"/>
      <c r="AT98" s="475"/>
      <c r="AU98" s="475"/>
      <c r="AV98" s="475"/>
      <c r="AW98" s="479"/>
      <c r="AX98" s="479"/>
      <c r="AY98" s="479"/>
      <c r="AZ98" s="479"/>
      <c r="BA98" s="479"/>
      <c r="BB98" s="479"/>
      <c r="BC98" s="479"/>
      <c r="BD98" s="479"/>
      <c r="BE98" s="480"/>
    </row>
    <row r="99" spans="3:57" ht="12" customHeight="1">
      <c r="C99" s="63"/>
      <c r="D99" s="64"/>
      <c r="E99" s="456"/>
      <c r="F99" s="457"/>
      <c r="G99" s="457"/>
      <c r="H99" s="457"/>
      <c r="I99" s="457"/>
      <c r="J99" s="457"/>
      <c r="K99" s="457"/>
      <c r="L99" s="457"/>
      <c r="M99" s="457"/>
      <c r="N99" s="457"/>
      <c r="O99" s="457"/>
      <c r="P99" s="457"/>
      <c r="Q99" s="457"/>
      <c r="R99" s="457"/>
      <c r="S99" s="457"/>
      <c r="T99" s="457"/>
      <c r="U99" s="457"/>
      <c r="V99" s="457"/>
      <c r="W99" s="457"/>
      <c r="X99" s="458"/>
      <c r="Y99" s="459"/>
      <c r="Z99" s="460"/>
      <c r="AA99" s="460"/>
      <c r="AB99" s="460"/>
      <c r="AC99" s="461"/>
      <c r="AD99" s="462"/>
      <c r="AE99" s="463"/>
      <c r="AF99" s="441"/>
      <c r="AG99" s="441"/>
      <c r="AH99" s="441"/>
      <c r="AI99" s="441">
        <f t="shared" ref="AI99" si="60">ROUND(Y99*AE99,0)</f>
        <v>0</v>
      </c>
      <c r="AJ99" s="441"/>
      <c r="AK99" s="441"/>
      <c r="AL99" s="441"/>
      <c r="AM99" s="442"/>
      <c r="AN99" s="487"/>
      <c r="AO99" s="488"/>
      <c r="AP99" s="488"/>
      <c r="AQ99" s="488"/>
      <c r="AR99" s="558"/>
      <c r="AS99" s="472"/>
      <c r="AT99" s="473"/>
      <c r="AU99" s="473"/>
      <c r="AV99" s="473"/>
      <c r="AW99" s="443"/>
      <c r="AX99" s="443"/>
      <c r="AY99" s="443"/>
      <c r="AZ99" s="443"/>
      <c r="BA99" s="443">
        <f t="shared" ref="BA99" si="61">ROUND(AS99*AW99,0)</f>
        <v>0</v>
      </c>
      <c r="BB99" s="443"/>
      <c r="BC99" s="443"/>
      <c r="BD99" s="443"/>
      <c r="BE99" s="444"/>
    </row>
    <row r="100" spans="3:57" ht="12" customHeight="1">
      <c r="C100" s="65"/>
      <c r="D100" s="62"/>
      <c r="E100" s="464"/>
      <c r="F100" s="465"/>
      <c r="G100" s="465"/>
      <c r="H100" s="465"/>
      <c r="I100" s="465"/>
      <c r="J100" s="465"/>
      <c r="K100" s="465"/>
      <c r="L100" s="465"/>
      <c r="M100" s="465"/>
      <c r="N100" s="465"/>
      <c r="O100" s="465"/>
      <c r="P100" s="465"/>
      <c r="Q100" s="465"/>
      <c r="R100" s="465"/>
      <c r="S100" s="465"/>
      <c r="T100" s="465"/>
      <c r="U100" s="465"/>
      <c r="V100" s="465"/>
      <c r="W100" s="465"/>
      <c r="X100" s="466"/>
      <c r="Y100" s="467"/>
      <c r="Z100" s="468"/>
      <c r="AA100" s="468"/>
      <c r="AB100" s="468"/>
      <c r="AC100" s="469"/>
      <c r="AD100" s="470"/>
      <c r="AE100" s="476"/>
      <c r="AF100" s="477"/>
      <c r="AG100" s="477"/>
      <c r="AH100" s="477"/>
      <c r="AI100" s="477"/>
      <c r="AJ100" s="477"/>
      <c r="AK100" s="477"/>
      <c r="AL100" s="477"/>
      <c r="AM100" s="478"/>
      <c r="AN100" s="485"/>
      <c r="AO100" s="449"/>
      <c r="AP100" s="449"/>
      <c r="AQ100" s="449"/>
      <c r="AR100" s="554"/>
      <c r="AS100" s="474"/>
      <c r="AT100" s="475"/>
      <c r="AU100" s="475"/>
      <c r="AV100" s="475"/>
      <c r="AW100" s="479"/>
      <c r="AX100" s="479"/>
      <c r="AY100" s="479"/>
      <c r="AZ100" s="479"/>
      <c r="BA100" s="479"/>
      <c r="BB100" s="479"/>
      <c r="BC100" s="479"/>
      <c r="BD100" s="479"/>
      <c r="BE100" s="480"/>
    </row>
    <row r="101" spans="3:57" ht="12" customHeight="1">
      <c r="C101" s="63"/>
      <c r="D101" s="64"/>
      <c r="E101" s="456"/>
      <c r="F101" s="457"/>
      <c r="G101" s="457"/>
      <c r="H101" s="457"/>
      <c r="I101" s="457"/>
      <c r="J101" s="457"/>
      <c r="K101" s="457"/>
      <c r="L101" s="457"/>
      <c r="M101" s="457"/>
      <c r="N101" s="457"/>
      <c r="O101" s="457"/>
      <c r="P101" s="457"/>
      <c r="Q101" s="457"/>
      <c r="R101" s="457"/>
      <c r="S101" s="457"/>
      <c r="T101" s="457"/>
      <c r="U101" s="457"/>
      <c r="V101" s="457"/>
      <c r="W101" s="457"/>
      <c r="X101" s="458"/>
      <c r="Y101" s="459"/>
      <c r="Z101" s="460"/>
      <c r="AA101" s="460"/>
      <c r="AB101" s="460"/>
      <c r="AC101" s="461"/>
      <c r="AD101" s="462"/>
      <c r="AE101" s="463"/>
      <c r="AF101" s="441"/>
      <c r="AG101" s="441"/>
      <c r="AH101" s="441"/>
      <c r="AI101" s="441">
        <f t="shared" ref="AI101" si="62">ROUND(Y101*AE101,0)</f>
        <v>0</v>
      </c>
      <c r="AJ101" s="441"/>
      <c r="AK101" s="441"/>
      <c r="AL101" s="441"/>
      <c r="AM101" s="442"/>
      <c r="AN101" s="487"/>
      <c r="AO101" s="488"/>
      <c r="AP101" s="488"/>
      <c r="AQ101" s="488"/>
      <c r="AR101" s="558"/>
      <c r="AS101" s="472"/>
      <c r="AT101" s="473"/>
      <c r="AU101" s="473"/>
      <c r="AV101" s="473"/>
      <c r="AW101" s="443"/>
      <c r="AX101" s="443"/>
      <c r="AY101" s="443"/>
      <c r="AZ101" s="443"/>
      <c r="BA101" s="443">
        <f t="shared" ref="BA101" si="63">ROUND(AS101*AW101,0)</f>
        <v>0</v>
      </c>
      <c r="BB101" s="443"/>
      <c r="BC101" s="443"/>
      <c r="BD101" s="443"/>
      <c r="BE101" s="444"/>
    </row>
    <row r="102" spans="3:57" ht="12" customHeight="1">
      <c r="C102" s="65"/>
      <c r="D102" s="62"/>
      <c r="E102" s="464"/>
      <c r="F102" s="465"/>
      <c r="G102" s="465"/>
      <c r="H102" s="465"/>
      <c r="I102" s="465"/>
      <c r="J102" s="465"/>
      <c r="K102" s="465"/>
      <c r="L102" s="465"/>
      <c r="M102" s="465"/>
      <c r="N102" s="465"/>
      <c r="O102" s="465"/>
      <c r="P102" s="465"/>
      <c r="Q102" s="465"/>
      <c r="R102" s="465"/>
      <c r="S102" s="465"/>
      <c r="T102" s="465"/>
      <c r="U102" s="465"/>
      <c r="V102" s="465"/>
      <c r="W102" s="465"/>
      <c r="X102" s="466"/>
      <c r="Y102" s="467"/>
      <c r="Z102" s="468"/>
      <c r="AA102" s="468"/>
      <c r="AB102" s="468"/>
      <c r="AC102" s="469"/>
      <c r="AD102" s="470"/>
      <c r="AE102" s="476"/>
      <c r="AF102" s="477"/>
      <c r="AG102" s="477"/>
      <c r="AH102" s="477"/>
      <c r="AI102" s="477"/>
      <c r="AJ102" s="477"/>
      <c r="AK102" s="477"/>
      <c r="AL102" s="477"/>
      <c r="AM102" s="478"/>
      <c r="AN102" s="485"/>
      <c r="AO102" s="449"/>
      <c r="AP102" s="449"/>
      <c r="AQ102" s="449"/>
      <c r="AR102" s="554"/>
      <c r="AS102" s="474"/>
      <c r="AT102" s="475"/>
      <c r="AU102" s="475"/>
      <c r="AV102" s="475"/>
      <c r="AW102" s="479"/>
      <c r="AX102" s="479"/>
      <c r="AY102" s="479"/>
      <c r="AZ102" s="479"/>
      <c r="BA102" s="479"/>
      <c r="BB102" s="479"/>
      <c r="BC102" s="479"/>
      <c r="BD102" s="479"/>
      <c r="BE102" s="480"/>
    </row>
    <row r="103" spans="3:57" ht="12" customHeight="1">
      <c r="C103" s="63"/>
      <c r="D103" s="64"/>
      <c r="E103" s="456"/>
      <c r="F103" s="457"/>
      <c r="G103" s="457"/>
      <c r="H103" s="457"/>
      <c r="I103" s="457"/>
      <c r="J103" s="457"/>
      <c r="K103" s="457"/>
      <c r="L103" s="457"/>
      <c r="M103" s="457"/>
      <c r="N103" s="457"/>
      <c r="O103" s="457"/>
      <c r="P103" s="457"/>
      <c r="Q103" s="457"/>
      <c r="R103" s="457"/>
      <c r="S103" s="457"/>
      <c r="T103" s="457"/>
      <c r="U103" s="457"/>
      <c r="V103" s="457"/>
      <c r="W103" s="457"/>
      <c r="X103" s="458"/>
      <c r="Y103" s="459"/>
      <c r="Z103" s="460"/>
      <c r="AA103" s="460"/>
      <c r="AB103" s="460"/>
      <c r="AC103" s="461"/>
      <c r="AD103" s="462"/>
      <c r="AE103" s="463"/>
      <c r="AF103" s="441"/>
      <c r="AG103" s="441"/>
      <c r="AH103" s="441"/>
      <c r="AI103" s="441">
        <f t="shared" ref="AI103" si="64">ROUND(Y103*AE103,0)</f>
        <v>0</v>
      </c>
      <c r="AJ103" s="441"/>
      <c r="AK103" s="441"/>
      <c r="AL103" s="441"/>
      <c r="AM103" s="442"/>
      <c r="AN103" s="487"/>
      <c r="AO103" s="488"/>
      <c r="AP103" s="488"/>
      <c r="AQ103" s="488"/>
      <c r="AR103" s="558"/>
      <c r="AS103" s="472"/>
      <c r="AT103" s="473"/>
      <c r="AU103" s="473"/>
      <c r="AV103" s="473"/>
      <c r="AW103" s="443"/>
      <c r="AX103" s="443"/>
      <c r="AY103" s="443"/>
      <c r="AZ103" s="443"/>
      <c r="BA103" s="443">
        <f t="shared" ref="BA103" si="65">ROUND(AS103*AW103,0)</f>
        <v>0</v>
      </c>
      <c r="BB103" s="443"/>
      <c r="BC103" s="443"/>
      <c r="BD103" s="443"/>
      <c r="BE103" s="444"/>
    </row>
    <row r="104" spans="3:57" ht="12" customHeight="1">
      <c r="C104" s="65"/>
      <c r="D104" s="62"/>
      <c r="E104" s="464"/>
      <c r="F104" s="465"/>
      <c r="G104" s="465"/>
      <c r="H104" s="465"/>
      <c r="I104" s="465"/>
      <c r="J104" s="465"/>
      <c r="K104" s="465"/>
      <c r="L104" s="465"/>
      <c r="M104" s="465"/>
      <c r="N104" s="465"/>
      <c r="O104" s="465"/>
      <c r="P104" s="465"/>
      <c r="Q104" s="465"/>
      <c r="R104" s="465"/>
      <c r="S104" s="465"/>
      <c r="T104" s="465"/>
      <c r="U104" s="465"/>
      <c r="V104" s="465"/>
      <c r="W104" s="465"/>
      <c r="X104" s="466"/>
      <c r="Y104" s="467"/>
      <c r="Z104" s="468"/>
      <c r="AA104" s="468"/>
      <c r="AB104" s="468"/>
      <c r="AC104" s="469"/>
      <c r="AD104" s="470"/>
      <c r="AE104" s="476"/>
      <c r="AF104" s="477"/>
      <c r="AG104" s="477"/>
      <c r="AH104" s="477"/>
      <c r="AI104" s="477"/>
      <c r="AJ104" s="477"/>
      <c r="AK104" s="477"/>
      <c r="AL104" s="477"/>
      <c r="AM104" s="478"/>
      <c r="AN104" s="485"/>
      <c r="AO104" s="449"/>
      <c r="AP104" s="449"/>
      <c r="AQ104" s="449"/>
      <c r="AR104" s="554"/>
      <c r="AS104" s="474"/>
      <c r="AT104" s="475"/>
      <c r="AU104" s="475"/>
      <c r="AV104" s="475"/>
      <c r="AW104" s="479"/>
      <c r="AX104" s="479"/>
      <c r="AY104" s="479"/>
      <c r="AZ104" s="479"/>
      <c r="BA104" s="479"/>
      <c r="BB104" s="479"/>
      <c r="BC104" s="479"/>
      <c r="BD104" s="479"/>
      <c r="BE104" s="480"/>
    </row>
    <row r="105" spans="3:57" ht="12" customHeight="1">
      <c r="C105" s="63"/>
      <c r="D105" s="64"/>
      <c r="E105" s="456"/>
      <c r="F105" s="457"/>
      <c r="G105" s="457"/>
      <c r="H105" s="457"/>
      <c r="I105" s="457"/>
      <c r="J105" s="457"/>
      <c r="K105" s="457"/>
      <c r="L105" s="457"/>
      <c r="M105" s="457"/>
      <c r="N105" s="457"/>
      <c r="O105" s="457"/>
      <c r="P105" s="457"/>
      <c r="Q105" s="457"/>
      <c r="R105" s="457"/>
      <c r="S105" s="457"/>
      <c r="T105" s="457"/>
      <c r="U105" s="457"/>
      <c r="V105" s="457"/>
      <c r="W105" s="457"/>
      <c r="X105" s="458"/>
      <c r="Y105" s="459"/>
      <c r="Z105" s="460"/>
      <c r="AA105" s="460"/>
      <c r="AB105" s="460"/>
      <c r="AC105" s="461"/>
      <c r="AD105" s="462"/>
      <c r="AE105" s="463"/>
      <c r="AF105" s="441"/>
      <c r="AG105" s="441"/>
      <c r="AH105" s="441"/>
      <c r="AI105" s="441">
        <f t="shared" ref="AI105" si="66">ROUND(Y105*AE105,0)</f>
        <v>0</v>
      </c>
      <c r="AJ105" s="441"/>
      <c r="AK105" s="441"/>
      <c r="AL105" s="441"/>
      <c r="AM105" s="442"/>
      <c r="AN105" s="487"/>
      <c r="AO105" s="488"/>
      <c r="AP105" s="488"/>
      <c r="AQ105" s="488"/>
      <c r="AR105" s="558"/>
      <c r="AS105" s="472"/>
      <c r="AT105" s="473"/>
      <c r="AU105" s="473"/>
      <c r="AV105" s="473"/>
      <c r="AW105" s="443"/>
      <c r="AX105" s="443"/>
      <c r="AY105" s="443"/>
      <c r="AZ105" s="443"/>
      <c r="BA105" s="443">
        <f t="shared" ref="BA105" si="67">ROUND(AS105*AW105,0)</f>
        <v>0</v>
      </c>
      <c r="BB105" s="443"/>
      <c r="BC105" s="443"/>
      <c r="BD105" s="443"/>
      <c r="BE105" s="444"/>
    </row>
    <row r="106" spans="3:57" ht="12" customHeight="1">
      <c r="C106" s="65"/>
      <c r="D106" s="62"/>
      <c r="E106" s="464"/>
      <c r="F106" s="465"/>
      <c r="G106" s="465"/>
      <c r="H106" s="465"/>
      <c r="I106" s="465"/>
      <c r="J106" s="465"/>
      <c r="K106" s="465"/>
      <c r="L106" s="465"/>
      <c r="M106" s="465"/>
      <c r="N106" s="465"/>
      <c r="O106" s="465"/>
      <c r="P106" s="465"/>
      <c r="Q106" s="465"/>
      <c r="R106" s="465"/>
      <c r="S106" s="465"/>
      <c r="T106" s="465"/>
      <c r="U106" s="465"/>
      <c r="V106" s="465"/>
      <c r="W106" s="465"/>
      <c r="X106" s="466"/>
      <c r="Y106" s="467"/>
      <c r="Z106" s="468"/>
      <c r="AA106" s="468"/>
      <c r="AB106" s="468"/>
      <c r="AC106" s="469"/>
      <c r="AD106" s="470"/>
      <c r="AE106" s="476"/>
      <c r="AF106" s="477"/>
      <c r="AG106" s="477"/>
      <c r="AH106" s="477"/>
      <c r="AI106" s="477"/>
      <c r="AJ106" s="477"/>
      <c r="AK106" s="477"/>
      <c r="AL106" s="477"/>
      <c r="AM106" s="478"/>
      <c r="AN106" s="485"/>
      <c r="AO106" s="449"/>
      <c r="AP106" s="449"/>
      <c r="AQ106" s="449"/>
      <c r="AR106" s="554"/>
      <c r="AS106" s="474"/>
      <c r="AT106" s="475"/>
      <c r="AU106" s="475"/>
      <c r="AV106" s="475"/>
      <c r="AW106" s="479"/>
      <c r="AX106" s="479"/>
      <c r="AY106" s="479"/>
      <c r="AZ106" s="479"/>
      <c r="BA106" s="479"/>
      <c r="BB106" s="479"/>
      <c r="BC106" s="479"/>
      <c r="BD106" s="479"/>
      <c r="BE106" s="480"/>
    </row>
    <row r="107" spans="3:57" ht="12" customHeight="1">
      <c r="C107" s="63"/>
      <c r="D107" s="64"/>
      <c r="E107" s="456"/>
      <c r="F107" s="457"/>
      <c r="G107" s="457"/>
      <c r="H107" s="457"/>
      <c r="I107" s="457"/>
      <c r="J107" s="457"/>
      <c r="K107" s="457"/>
      <c r="L107" s="457"/>
      <c r="M107" s="457"/>
      <c r="N107" s="457"/>
      <c r="O107" s="457"/>
      <c r="P107" s="457"/>
      <c r="Q107" s="457"/>
      <c r="R107" s="457"/>
      <c r="S107" s="457"/>
      <c r="T107" s="457"/>
      <c r="U107" s="457"/>
      <c r="V107" s="457"/>
      <c r="W107" s="457"/>
      <c r="X107" s="458"/>
      <c r="Y107" s="459"/>
      <c r="Z107" s="460"/>
      <c r="AA107" s="460"/>
      <c r="AB107" s="460"/>
      <c r="AC107" s="461"/>
      <c r="AD107" s="462"/>
      <c r="AE107" s="463"/>
      <c r="AF107" s="441"/>
      <c r="AG107" s="441"/>
      <c r="AH107" s="441"/>
      <c r="AI107" s="441">
        <f t="shared" ref="AI107" si="68">ROUND(Y107*AE107,0)</f>
        <v>0</v>
      </c>
      <c r="AJ107" s="441"/>
      <c r="AK107" s="441"/>
      <c r="AL107" s="441"/>
      <c r="AM107" s="442"/>
      <c r="AN107" s="487"/>
      <c r="AO107" s="488"/>
      <c r="AP107" s="488"/>
      <c r="AQ107" s="488"/>
      <c r="AR107" s="558"/>
      <c r="AS107" s="472"/>
      <c r="AT107" s="473"/>
      <c r="AU107" s="473"/>
      <c r="AV107" s="473"/>
      <c r="AW107" s="443"/>
      <c r="AX107" s="443"/>
      <c r="AY107" s="443"/>
      <c r="AZ107" s="443"/>
      <c r="BA107" s="443">
        <f t="shared" ref="BA107" si="69">ROUND(AS107*AW107,0)</f>
        <v>0</v>
      </c>
      <c r="BB107" s="443"/>
      <c r="BC107" s="443"/>
      <c r="BD107" s="443"/>
      <c r="BE107" s="444"/>
    </row>
    <row r="108" spans="3:57" ht="12" customHeight="1">
      <c r="C108" s="65"/>
      <c r="D108" s="62"/>
      <c r="E108" s="464"/>
      <c r="F108" s="465"/>
      <c r="G108" s="465"/>
      <c r="H108" s="465"/>
      <c r="I108" s="465"/>
      <c r="J108" s="465"/>
      <c r="K108" s="465"/>
      <c r="L108" s="465"/>
      <c r="M108" s="465"/>
      <c r="N108" s="465"/>
      <c r="O108" s="465"/>
      <c r="P108" s="465"/>
      <c r="Q108" s="465"/>
      <c r="R108" s="465"/>
      <c r="S108" s="465"/>
      <c r="T108" s="465"/>
      <c r="U108" s="465"/>
      <c r="V108" s="465"/>
      <c r="W108" s="465"/>
      <c r="X108" s="466"/>
      <c r="Y108" s="467"/>
      <c r="Z108" s="468"/>
      <c r="AA108" s="468"/>
      <c r="AB108" s="468"/>
      <c r="AC108" s="469"/>
      <c r="AD108" s="470"/>
      <c r="AE108" s="476"/>
      <c r="AF108" s="477"/>
      <c r="AG108" s="477"/>
      <c r="AH108" s="477"/>
      <c r="AI108" s="477"/>
      <c r="AJ108" s="477"/>
      <c r="AK108" s="477"/>
      <c r="AL108" s="477"/>
      <c r="AM108" s="478"/>
      <c r="AN108" s="485"/>
      <c r="AO108" s="449"/>
      <c r="AP108" s="449"/>
      <c r="AQ108" s="449"/>
      <c r="AR108" s="554"/>
      <c r="AS108" s="474"/>
      <c r="AT108" s="475"/>
      <c r="AU108" s="475"/>
      <c r="AV108" s="475"/>
      <c r="AW108" s="479"/>
      <c r="AX108" s="479"/>
      <c r="AY108" s="479"/>
      <c r="AZ108" s="479"/>
      <c r="BA108" s="479"/>
      <c r="BB108" s="479"/>
      <c r="BC108" s="479"/>
      <c r="BD108" s="479"/>
      <c r="BE108" s="480"/>
    </row>
    <row r="109" spans="3:57" ht="12" customHeight="1">
      <c r="C109" s="63"/>
      <c r="D109" s="64"/>
      <c r="E109" s="456"/>
      <c r="F109" s="457"/>
      <c r="G109" s="457"/>
      <c r="H109" s="457"/>
      <c r="I109" s="457"/>
      <c r="J109" s="457"/>
      <c r="K109" s="457"/>
      <c r="L109" s="457"/>
      <c r="M109" s="457"/>
      <c r="N109" s="457"/>
      <c r="O109" s="457"/>
      <c r="P109" s="457"/>
      <c r="Q109" s="457"/>
      <c r="R109" s="457"/>
      <c r="S109" s="457"/>
      <c r="T109" s="457"/>
      <c r="U109" s="457"/>
      <c r="V109" s="457"/>
      <c r="W109" s="457"/>
      <c r="X109" s="458"/>
      <c r="Y109" s="459"/>
      <c r="Z109" s="460"/>
      <c r="AA109" s="460"/>
      <c r="AB109" s="460"/>
      <c r="AC109" s="461"/>
      <c r="AD109" s="462"/>
      <c r="AE109" s="463"/>
      <c r="AF109" s="441"/>
      <c r="AG109" s="441"/>
      <c r="AH109" s="441"/>
      <c r="AI109" s="441">
        <f t="shared" ref="AI109" si="70">ROUND(Y109*AE109,0)</f>
        <v>0</v>
      </c>
      <c r="AJ109" s="441"/>
      <c r="AK109" s="441"/>
      <c r="AL109" s="441"/>
      <c r="AM109" s="442"/>
      <c r="AN109" s="487"/>
      <c r="AO109" s="488"/>
      <c r="AP109" s="488"/>
      <c r="AQ109" s="488"/>
      <c r="AR109" s="558"/>
      <c r="AS109" s="472"/>
      <c r="AT109" s="473"/>
      <c r="AU109" s="473"/>
      <c r="AV109" s="473"/>
      <c r="AW109" s="443"/>
      <c r="AX109" s="443"/>
      <c r="AY109" s="443"/>
      <c r="AZ109" s="443"/>
      <c r="BA109" s="443">
        <f t="shared" ref="BA109" si="71">ROUND(AS109*AW109,0)</f>
        <v>0</v>
      </c>
      <c r="BB109" s="443"/>
      <c r="BC109" s="443"/>
      <c r="BD109" s="443"/>
      <c r="BE109" s="444"/>
    </row>
    <row r="110" spans="3:57" ht="12" customHeight="1">
      <c r="C110" s="65"/>
      <c r="D110" s="62"/>
      <c r="E110" s="464"/>
      <c r="F110" s="465"/>
      <c r="G110" s="465"/>
      <c r="H110" s="465"/>
      <c r="I110" s="465"/>
      <c r="J110" s="465"/>
      <c r="K110" s="465"/>
      <c r="L110" s="465"/>
      <c r="M110" s="465"/>
      <c r="N110" s="465"/>
      <c r="O110" s="465"/>
      <c r="P110" s="465"/>
      <c r="Q110" s="465"/>
      <c r="R110" s="465"/>
      <c r="S110" s="465"/>
      <c r="T110" s="465"/>
      <c r="U110" s="465"/>
      <c r="V110" s="465"/>
      <c r="W110" s="465"/>
      <c r="X110" s="466"/>
      <c r="Y110" s="467"/>
      <c r="Z110" s="468"/>
      <c r="AA110" s="468"/>
      <c r="AB110" s="468"/>
      <c r="AC110" s="469"/>
      <c r="AD110" s="470"/>
      <c r="AE110" s="476"/>
      <c r="AF110" s="477"/>
      <c r="AG110" s="477"/>
      <c r="AH110" s="477"/>
      <c r="AI110" s="477"/>
      <c r="AJ110" s="477"/>
      <c r="AK110" s="477"/>
      <c r="AL110" s="477"/>
      <c r="AM110" s="478"/>
      <c r="AN110" s="485"/>
      <c r="AO110" s="449"/>
      <c r="AP110" s="449"/>
      <c r="AQ110" s="449"/>
      <c r="AR110" s="554"/>
      <c r="AS110" s="474"/>
      <c r="AT110" s="475"/>
      <c r="AU110" s="475"/>
      <c r="AV110" s="475"/>
      <c r="AW110" s="479"/>
      <c r="AX110" s="479"/>
      <c r="AY110" s="479"/>
      <c r="AZ110" s="479"/>
      <c r="BA110" s="479"/>
      <c r="BB110" s="479"/>
      <c r="BC110" s="479"/>
      <c r="BD110" s="479"/>
      <c r="BE110" s="480"/>
    </row>
    <row r="111" spans="3:57" ht="12" customHeight="1">
      <c r="C111" s="63"/>
      <c r="D111" s="64"/>
      <c r="E111" s="456"/>
      <c r="F111" s="457"/>
      <c r="G111" s="457"/>
      <c r="H111" s="457"/>
      <c r="I111" s="457"/>
      <c r="J111" s="457"/>
      <c r="K111" s="457"/>
      <c r="L111" s="457"/>
      <c r="M111" s="457"/>
      <c r="N111" s="457"/>
      <c r="O111" s="457"/>
      <c r="P111" s="457"/>
      <c r="Q111" s="457"/>
      <c r="R111" s="457"/>
      <c r="S111" s="457"/>
      <c r="T111" s="457"/>
      <c r="U111" s="457"/>
      <c r="V111" s="457"/>
      <c r="W111" s="457"/>
      <c r="X111" s="458"/>
      <c r="Y111" s="459"/>
      <c r="Z111" s="460"/>
      <c r="AA111" s="460"/>
      <c r="AB111" s="460"/>
      <c r="AC111" s="461"/>
      <c r="AD111" s="462"/>
      <c r="AE111" s="463"/>
      <c r="AF111" s="441"/>
      <c r="AG111" s="441"/>
      <c r="AH111" s="441"/>
      <c r="AI111" s="441">
        <f t="shared" ref="AI111" si="72">ROUND(Y111*AE111,0)</f>
        <v>0</v>
      </c>
      <c r="AJ111" s="441"/>
      <c r="AK111" s="441"/>
      <c r="AL111" s="441"/>
      <c r="AM111" s="442"/>
      <c r="AN111" s="487"/>
      <c r="AO111" s="488"/>
      <c r="AP111" s="488"/>
      <c r="AQ111" s="488"/>
      <c r="AR111" s="558"/>
      <c r="AS111" s="472"/>
      <c r="AT111" s="473"/>
      <c r="AU111" s="473"/>
      <c r="AV111" s="473"/>
      <c r="AW111" s="443"/>
      <c r="AX111" s="443"/>
      <c r="AY111" s="443"/>
      <c r="AZ111" s="443"/>
      <c r="BA111" s="443">
        <f t="shared" ref="BA111" si="73">ROUND(AS111*AW111,0)</f>
        <v>0</v>
      </c>
      <c r="BB111" s="443"/>
      <c r="BC111" s="443"/>
      <c r="BD111" s="443"/>
      <c r="BE111" s="444"/>
    </row>
    <row r="112" spans="3:57" ht="12" customHeight="1">
      <c r="C112" s="65"/>
      <c r="D112" s="62"/>
      <c r="E112" s="464"/>
      <c r="F112" s="465"/>
      <c r="G112" s="465"/>
      <c r="H112" s="465"/>
      <c r="I112" s="465"/>
      <c r="J112" s="465"/>
      <c r="K112" s="465"/>
      <c r="L112" s="465"/>
      <c r="M112" s="465"/>
      <c r="N112" s="465"/>
      <c r="O112" s="465"/>
      <c r="P112" s="465"/>
      <c r="Q112" s="465"/>
      <c r="R112" s="465"/>
      <c r="S112" s="465"/>
      <c r="T112" s="465"/>
      <c r="U112" s="465"/>
      <c r="V112" s="465"/>
      <c r="W112" s="465"/>
      <c r="X112" s="466"/>
      <c r="Y112" s="467"/>
      <c r="Z112" s="468"/>
      <c r="AA112" s="468"/>
      <c r="AB112" s="468"/>
      <c r="AC112" s="469"/>
      <c r="AD112" s="470"/>
      <c r="AE112" s="476"/>
      <c r="AF112" s="477"/>
      <c r="AG112" s="477"/>
      <c r="AH112" s="477"/>
      <c r="AI112" s="477"/>
      <c r="AJ112" s="477"/>
      <c r="AK112" s="477"/>
      <c r="AL112" s="477"/>
      <c r="AM112" s="478"/>
      <c r="AN112" s="485"/>
      <c r="AO112" s="449"/>
      <c r="AP112" s="449"/>
      <c r="AQ112" s="449"/>
      <c r="AR112" s="554"/>
      <c r="AS112" s="474"/>
      <c r="AT112" s="475"/>
      <c r="AU112" s="475"/>
      <c r="AV112" s="475"/>
      <c r="AW112" s="479"/>
      <c r="AX112" s="479"/>
      <c r="AY112" s="479"/>
      <c r="AZ112" s="479"/>
      <c r="BA112" s="479"/>
      <c r="BB112" s="479"/>
      <c r="BC112" s="479"/>
      <c r="BD112" s="479"/>
      <c r="BE112" s="480"/>
    </row>
    <row r="113" spans="3:57" ht="12" customHeight="1">
      <c r="C113" s="63"/>
      <c r="D113" s="64"/>
      <c r="E113" s="456"/>
      <c r="F113" s="457"/>
      <c r="G113" s="457"/>
      <c r="H113" s="457"/>
      <c r="I113" s="457"/>
      <c r="J113" s="457"/>
      <c r="K113" s="457"/>
      <c r="L113" s="457"/>
      <c r="M113" s="457"/>
      <c r="N113" s="457"/>
      <c r="O113" s="457"/>
      <c r="P113" s="457"/>
      <c r="Q113" s="457"/>
      <c r="R113" s="457"/>
      <c r="S113" s="457"/>
      <c r="T113" s="457"/>
      <c r="U113" s="457"/>
      <c r="V113" s="457"/>
      <c r="W113" s="457"/>
      <c r="X113" s="458"/>
      <c r="Y113" s="459"/>
      <c r="Z113" s="460"/>
      <c r="AA113" s="460"/>
      <c r="AB113" s="460"/>
      <c r="AC113" s="461"/>
      <c r="AD113" s="462"/>
      <c r="AE113" s="463"/>
      <c r="AF113" s="441"/>
      <c r="AG113" s="441"/>
      <c r="AH113" s="441"/>
      <c r="AI113" s="441">
        <f t="shared" ref="AI113" si="74">ROUND(Y113*AE113,0)</f>
        <v>0</v>
      </c>
      <c r="AJ113" s="441"/>
      <c r="AK113" s="441"/>
      <c r="AL113" s="441"/>
      <c r="AM113" s="442"/>
      <c r="AN113" s="487"/>
      <c r="AO113" s="488"/>
      <c r="AP113" s="488"/>
      <c r="AQ113" s="488"/>
      <c r="AR113" s="558"/>
      <c r="AS113" s="472"/>
      <c r="AT113" s="473"/>
      <c r="AU113" s="473"/>
      <c r="AV113" s="473"/>
      <c r="AW113" s="443"/>
      <c r="AX113" s="443"/>
      <c r="AY113" s="443"/>
      <c r="AZ113" s="443"/>
      <c r="BA113" s="443">
        <f t="shared" ref="BA113" si="75">ROUND(AS113*AW113,0)</f>
        <v>0</v>
      </c>
      <c r="BB113" s="443"/>
      <c r="BC113" s="443"/>
      <c r="BD113" s="443"/>
      <c r="BE113" s="444"/>
    </row>
    <row r="114" spans="3:57" ht="12" customHeight="1">
      <c r="C114" s="65"/>
      <c r="D114" s="62"/>
      <c r="E114" s="464"/>
      <c r="F114" s="465"/>
      <c r="G114" s="465"/>
      <c r="H114" s="465"/>
      <c r="I114" s="465"/>
      <c r="J114" s="465"/>
      <c r="K114" s="465"/>
      <c r="L114" s="465"/>
      <c r="M114" s="465"/>
      <c r="N114" s="465"/>
      <c r="O114" s="465"/>
      <c r="P114" s="465"/>
      <c r="Q114" s="465"/>
      <c r="R114" s="465"/>
      <c r="S114" s="465"/>
      <c r="T114" s="465"/>
      <c r="U114" s="465"/>
      <c r="V114" s="465"/>
      <c r="W114" s="465"/>
      <c r="X114" s="466"/>
      <c r="Y114" s="467"/>
      <c r="Z114" s="468"/>
      <c r="AA114" s="468"/>
      <c r="AB114" s="468"/>
      <c r="AC114" s="469"/>
      <c r="AD114" s="470"/>
      <c r="AE114" s="476"/>
      <c r="AF114" s="477"/>
      <c r="AG114" s="477"/>
      <c r="AH114" s="477"/>
      <c r="AI114" s="477"/>
      <c r="AJ114" s="477"/>
      <c r="AK114" s="477"/>
      <c r="AL114" s="477"/>
      <c r="AM114" s="478"/>
      <c r="AN114" s="485"/>
      <c r="AO114" s="449"/>
      <c r="AP114" s="449"/>
      <c r="AQ114" s="449"/>
      <c r="AR114" s="554"/>
      <c r="AS114" s="474"/>
      <c r="AT114" s="475"/>
      <c r="AU114" s="475"/>
      <c r="AV114" s="475"/>
      <c r="AW114" s="479"/>
      <c r="AX114" s="479"/>
      <c r="AY114" s="479"/>
      <c r="AZ114" s="479"/>
      <c r="BA114" s="479"/>
      <c r="BB114" s="479"/>
      <c r="BC114" s="479"/>
      <c r="BD114" s="479"/>
      <c r="BE114" s="480"/>
    </row>
    <row r="115" spans="3:57" ht="12" customHeight="1">
      <c r="C115" s="63"/>
      <c r="D115" s="64"/>
      <c r="E115" s="456"/>
      <c r="F115" s="457"/>
      <c r="G115" s="457"/>
      <c r="H115" s="457"/>
      <c r="I115" s="457"/>
      <c r="J115" s="457"/>
      <c r="K115" s="457"/>
      <c r="L115" s="457"/>
      <c r="M115" s="457"/>
      <c r="N115" s="457"/>
      <c r="O115" s="457"/>
      <c r="P115" s="457"/>
      <c r="Q115" s="457"/>
      <c r="R115" s="457"/>
      <c r="S115" s="457"/>
      <c r="T115" s="457"/>
      <c r="U115" s="457"/>
      <c r="V115" s="457"/>
      <c r="W115" s="457"/>
      <c r="X115" s="458"/>
      <c r="Y115" s="459"/>
      <c r="Z115" s="460"/>
      <c r="AA115" s="460"/>
      <c r="AB115" s="460"/>
      <c r="AC115" s="461"/>
      <c r="AD115" s="462"/>
      <c r="AE115" s="463"/>
      <c r="AF115" s="441"/>
      <c r="AG115" s="441"/>
      <c r="AH115" s="441"/>
      <c r="AI115" s="441">
        <f t="shared" ref="AI115" si="76">ROUND(Y115*AE115,0)</f>
        <v>0</v>
      </c>
      <c r="AJ115" s="441"/>
      <c r="AK115" s="441"/>
      <c r="AL115" s="441"/>
      <c r="AM115" s="442"/>
      <c r="AN115" s="487"/>
      <c r="AO115" s="488"/>
      <c r="AP115" s="488"/>
      <c r="AQ115" s="488"/>
      <c r="AR115" s="558"/>
      <c r="AS115" s="472"/>
      <c r="AT115" s="473"/>
      <c r="AU115" s="473"/>
      <c r="AV115" s="473"/>
      <c r="AW115" s="443"/>
      <c r="AX115" s="443"/>
      <c r="AY115" s="443"/>
      <c r="AZ115" s="443"/>
      <c r="BA115" s="443">
        <f t="shared" ref="BA115" si="77">ROUND(AS115*AW115,0)</f>
        <v>0</v>
      </c>
      <c r="BB115" s="443"/>
      <c r="BC115" s="443"/>
      <c r="BD115" s="443"/>
      <c r="BE115" s="444"/>
    </row>
    <row r="116" spans="3:57" ht="12" customHeight="1">
      <c r="C116" s="65"/>
      <c r="D116" s="62"/>
      <c r="E116" s="464"/>
      <c r="F116" s="465"/>
      <c r="G116" s="465"/>
      <c r="H116" s="465"/>
      <c r="I116" s="465"/>
      <c r="J116" s="465"/>
      <c r="K116" s="465"/>
      <c r="L116" s="465"/>
      <c r="M116" s="465"/>
      <c r="N116" s="465"/>
      <c r="O116" s="465"/>
      <c r="P116" s="465"/>
      <c r="Q116" s="465"/>
      <c r="R116" s="465"/>
      <c r="S116" s="465"/>
      <c r="T116" s="465"/>
      <c r="U116" s="465"/>
      <c r="V116" s="465"/>
      <c r="W116" s="465"/>
      <c r="X116" s="466"/>
      <c r="Y116" s="467"/>
      <c r="Z116" s="468"/>
      <c r="AA116" s="468"/>
      <c r="AB116" s="468"/>
      <c r="AC116" s="469"/>
      <c r="AD116" s="470"/>
      <c r="AE116" s="476"/>
      <c r="AF116" s="477"/>
      <c r="AG116" s="477"/>
      <c r="AH116" s="477"/>
      <c r="AI116" s="477"/>
      <c r="AJ116" s="477"/>
      <c r="AK116" s="477"/>
      <c r="AL116" s="477"/>
      <c r="AM116" s="478"/>
      <c r="AN116" s="485"/>
      <c r="AO116" s="449"/>
      <c r="AP116" s="449"/>
      <c r="AQ116" s="449"/>
      <c r="AR116" s="554"/>
      <c r="AS116" s="474"/>
      <c r="AT116" s="475"/>
      <c r="AU116" s="475"/>
      <c r="AV116" s="475"/>
      <c r="AW116" s="479"/>
      <c r="AX116" s="479"/>
      <c r="AY116" s="479"/>
      <c r="AZ116" s="479"/>
      <c r="BA116" s="479"/>
      <c r="BB116" s="479"/>
      <c r="BC116" s="479"/>
      <c r="BD116" s="479"/>
      <c r="BE116" s="480"/>
    </row>
    <row r="117" spans="3:57" ht="12" customHeight="1">
      <c r="C117" s="63"/>
      <c r="D117" s="64"/>
      <c r="E117" s="456"/>
      <c r="F117" s="457"/>
      <c r="G117" s="457"/>
      <c r="H117" s="457"/>
      <c r="I117" s="457"/>
      <c r="J117" s="457"/>
      <c r="K117" s="457"/>
      <c r="L117" s="457"/>
      <c r="M117" s="457"/>
      <c r="N117" s="457"/>
      <c r="O117" s="457"/>
      <c r="P117" s="457"/>
      <c r="Q117" s="457"/>
      <c r="R117" s="457"/>
      <c r="S117" s="457"/>
      <c r="T117" s="457"/>
      <c r="U117" s="457"/>
      <c r="V117" s="457"/>
      <c r="W117" s="457"/>
      <c r="X117" s="458"/>
      <c r="Y117" s="459"/>
      <c r="Z117" s="460"/>
      <c r="AA117" s="460"/>
      <c r="AB117" s="460"/>
      <c r="AC117" s="461"/>
      <c r="AD117" s="462"/>
      <c r="AE117" s="463"/>
      <c r="AF117" s="441"/>
      <c r="AG117" s="441"/>
      <c r="AH117" s="441"/>
      <c r="AI117" s="441">
        <f t="shared" ref="AI117" si="78">ROUND(Y117*AE117,0)</f>
        <v>0</v>
      </c>
      <c r="AJ117" s="441"/>
      <c r="AK117" s="441"/>
      <c r="AL117" s="441"/>
      <c r="AM117" s="442"/>
      <c r="AN117" s="487"/>
      <c r="AO117" s="488"/>
      <c r="AP117" s="488"/>
      <c r="AQ117" s="488"/>
      <c r="AR117" s="558"/>
      <c r="AS117" s="472"/>
      <c r="AT117" s="473"/>
      <c r="AU117" s="473"/>
      <c r="AV117" s="473"/>
      <c r="AW117" s="443"/>
      <c r="AX117" s="443"/>
      <c r="AY117" s="443"/>
      <c r="AZ117" s="443"/>
      <c r="BA117" s="443">
        <f t="shared" ref="BA117" si="79">ROUND(AS117*AW117,0)</f>
        <v>0</v>
      </c>
      <c r="BB117" s="443"/>
      <c r="BC117" s="443"/>
      <c r="BD117" s="443"/>
      <c r="BE117" s="444"/>
    </row>
    <row r="118" spans="3:57" ht="12" customHeight="1">
      <c r="C118" s="65"/>
      <c r="D118" s="62"/>
      <c r="E118" s="464"/>
      <c r="F118" s="465"/>
      <c r="G118" s="465"/>
      <c r="H118" s="465"/>
      <c r="I118" s="465"/>
      <c r="J118" s="465"/>
      <c r="K118" s="465"/>
      <c r="L118" s="465"/>
      <c r="M118" s="465"/>
      <c r="N118" s="465"/>
      <c r="O118" s="465"/>
      <c r="P118" s="465"/>
      <c r="Q118" s="465"/>
      <c r="R118" s="465"/>
      <c r="S118" s="465"/>
      <c r="T118" s="465"/>
      <c r="U118" s="465"/>
      <c r="V118" s="465"/>
      <c r="W118" s="465"/>
      <c r="X118" s="466"/>
      <c r="Y118" s="467"/>
      <c r="Z118" s="468"/>
      <c r="AA118" s="468"/>
      <c r="AB118" s="468"/>
      <c r="AC118" s="469"/>
      <c r="AD118" s="470"/>
      <c r="AE118" s="476"/>
      <c r="AF118" s="477"/>
      <c r="AG118" s="477"/>
      <c r="AH118" s="477"/>
      <c r="AI118" s="477"/>
      <c r="AJ118" s="477"/>
      <c r="AK118" s="477"/>
      <c r="AL118" s="477"/>
      <c r="AM118" s="478"/>
      <c r="AN118" s="485"/>
      <c r="AO118" s="449"/>
      <c r="AP118" s="449"/>
      <c r="AQ118" s="449"/>
      <c r="AR118" s="554"/>
      <c r="AS118" s="474"/>
      <c r="AT118" s="475"/>
      <c r="AU118" s="475"/>
      <c r="AV118" s="475"/>
      <c r="AW118" s="479"/>
      <c r="AX118" s="479"/>
      <c r="AY118" s="479"/>
      <c r="AZ118" s="479"/>
      <c r="BA118" s="479"/>
      <c r="BB118" s="479"/>
      <c r="BC118" s="479"/>
      <c r="BD118" s="479"/>
      <c r="BE118" s="480"/>
    </row>
    <row r="119" spans="3:57" ht="12" customHeight="1">
      <c r="C119" s="63"/>
      <c r="D119" s="64"/>
      <c r="E119" s="456"/>
      <c r="F119" s="457"/>
      <c r="G119" s="457"/>
      <c r="H119" s="457"/>
      <c r="I119" s="457"/>
      <c r="J119" s="457"/>
      <c r="K119" s="457"/>
      <c r="L119" s="457"/>
      <c r="M119" s="457"/>
      <c r="N119" s="457"/>
      <c r="O119" s="457"/>
      <c r="P119" s="457"/>
      <c r="Q119" s="457"/>
      <c r="R119" s="457"/>
      <c r="S119" s="457"/>
      <c r="T119" s="457"/>
      <c r="U119" s="457"/>
      <c r="V119" s="457"/>
      <c r="W119" s="457"/>
      <c r="X119" s="458"/>
      <c r="Y119" s="459"/>
      <c r="Z119" s="460"/>
      <c r="AA119" s="460"/>
      <c r="AB119" s="460"/>
      <c r="AC119" s="461"/>
      <c r="AD119" s="462"/>
      <c r="AE119" s="463"/>
      <c r="AF119" s="441"/>
      <c r="AG119" s="441"/>
      <c r="AH119" s="441"/>
      <c r="AI119" s="441">
        <f t="shared" ref="AI119" si="80">ROUND(Y119*AE119,0)</f>
        <v>0</v>
      </c>
      <c r="AJ119" s="441"/>
      <c r="AK119" s="441"/>
      <c r="AL119" s="441"/>
      <c r="AM119" s="442"/>
      <c r="AN119" s="487"/>
      <c r="AO119" s="488"/>
      <c r="AP119" s="488"/>
      <c r="AQ119" s="488"/>
      <c r="AR119" s="558"/>
      <c r="AS119" s="472"/>
      <c r="AT119" s="473"/>
      <c r="AU119" s="473"/>
      <c r="AV119" s="473"/>
      <c r="AW119" s="443"/>
      <c r="AX119" s="443"/>
      <c r="AY119" s="443"/>
      <c r="AZ119" s="443"/>
      <c r="BA119" s="443">
        <f t="shared" ref="BA119" si="81">ROUND(AS119*AW119,0)</f>
        <v>0</v>
      </c>
      <c r="BB119" s="443"/>
      <c r="BC119" s="443"/>
      <c r="BD119" s="443"/>
      <c r="BE119" s="444"/>
    </row>
    <row r="120" spans="3:57" ht="12" customHeight="1">
      <c r="C120" s="65"/>
      <c r="D120" s="62"/>
      <c r="E120" s="464"/>
      <c r="F120" s="465"/>
      <c r="G120" s="465"/>
      <c r="H120" s="465"/>
      <c r="I120" s="465"/>
      <c r="J120" s="465"/>
      <c r="K120" s="465"/>
      <c r="L120" s="465"/>
      <c r="M120" s="465"/>
      <c r="N120" s="465"/>
      <c r="O120" s="465"/>
      <c r="P120" s="465"/>
      <c r="Q120" s="465"/>
      <c r="R120" s="465"/>
      <c r="S120" s="465"/>
      <c r="T120" s="465"/>
      <c r="U120" s="465"/>
      <c r="V120" s="465"/>
      <c r="W120" s="465"/>
      <c r="X120" s="466"/>
      <c r="Y120" s="467"/>
      <c r="Z120" s="468"/>
      <c r="AA120" s="468"/>
      <c r="AB120" s="468"/>
      <c r="AC120" s="469"/>
      <c r="AD120" s="470"/>
      <c r="AE120" s="476"/>
      <c r="AF120" s="477"/>
      <c r="AG120" s="477"/>
      <c r="AH120" s="477"/>
      <c r="AI120" s="477"/>
      <c r="AJ120" s="477"/>
      <c r="AK120" s="477"/>
      <c r="AL120" s="477"/>
      <c r="AM120" s="478"/>
      <c r="AN120" s="485"/>
      <c r="AO120" s="449"/>
      <c r="AP120" s="449"/>
      <c r="AQ120" s="449"/>
      <c r="AR120" s="554"/>
      <c r="AS120" s="474"/>
      <c r="AT120" s="475"/>
      <c r="AU120" s="475"/>
      <c r="AV120" s="475"/>
      <c r="AW120" s="479"/>
      <c r="AX120" s="479"/>
      <c r="AY120" s="479"/>
      <c r="AZ120" s="479"/>
      <c r="BA120" s="479"/>
      <c r="BB120" s="479"/>
      <c r="BC120" s="479"/>
      <c r="BD120" s="479"/>
      <c r="BE120" s="480"/>
    </row>
    <row r="121" spans="3:57" ht="12" customHeight="1">
      <c r="C121" s="63"/>
      <c r="D121" s="64"/>
      <c r="E121" s="456"/>
      <c r="F121" s="457"/>
      <c r="G121" s="457"/>
      <c r="H121" s="457"/>
      <c r="I121" s="457"/>
      <c r="J121" s="457"/>
      <c r="K121" s="457"/>
      <c r="L121" s="457"/>
      <c r="M121" s="457"/>
      <c r="N121" s="457"/>
      <c r="O121" s="457"/>
      <c r="P121" s="457"/>
      <c r="Q121" s="457"/>
      <c r="R121" s="457"/>
      <c r="S121" s="457"/>
      <c r="T121" s="457"/>
      <c r="U121" s="457"/>
      <c r="V121" s="457"/>
      <c r="W121" s="457"/>
      <c r="X121" s="458"/>
      <c r="Y121" s="459"/>
      <c r="Z121" s="460"/>
      <c r="AA121" s="460"/>
      <c r="AB121" s="460"/>
      <c r="AC121" s="461"/>
      <c r="AD121" s="462"/>
      <c r="AE121" s="463"/>
      <c r="AF121" s="441"/>
      <c r="AG121" s="441"/>
      <c r="AH121" s="441"/>
      <c r="AI121" s="441">
        <f t="shared" ref="AI121" si="82">ROUND(Y121*AE121,0)</f>
        <v>0</v>
      </c>
      <c r="AJ121" s="441"/>
      <c r="AK121" s="441"/>
      <c r="AL121" s="441"/>
      <c r="AM121" s="442"/>
      <c r="AN121" s="487"/>
      <c r="AO121" s="488"/>
      <c r="AP121" s="488"/>
      <c r="AQ121" s="488"/>
      <c r="AR121" s="558"/>
      <c r="AS121" s="472"/>
      <c r="AT121" s="473"/>
      <c r="AU121" s="473"/>
      <c r="AV121" s="473"/>
      <c r="AW121" s="443"/>
      <c r="AX121" s="443"/>
      <c r="AY121" s="443"/>
      <c r="AZ121" s="443"/>
      <c r="BA121" s="443">
        <f t="shared" ref="BA121" si="83">ROUND(AS121*AW121,0)</f>
        <v>0</v>
      </c>
      <c r="BB121" s="443"/>
      <c r="BC121" s="443"/>
      <c r="BD121" s="443"/>
      <c r="BE121" s="444"/>
    </row>
    <row r="122" spans="3:57" ht="12" customHeight="1">
      <c r="C122" s="65"/>
      <c r="D122" s="62"/>
      <c r="E122" s="464"/>
      <c r="F122" s="465"/>
      <c r="G122" s="465"/>
      <c r="H122" s="465"/>
      <c r="I122" s="465"/>
      <c r="J122" s="465"/>
      <c r="K122" s="465"/>
      <c r="L122" s="465"/>
      <c r="M122" s="465"/>
      <c r="N122" s="465"/>
      <c r="O122" s="465"/>
      <c r="P122" s="465"/>
      <c r="Q122" s="465"/>
      <c r="R122" s="465"/>
      <c r="S122" s="465"/>
      <c r="T122" s="465"/>
      <c r="U122" s="465"/>
      <c r="V122" s="465"/>
      <c r="W122" s="465"/>
      <c r="X122" s="466"/>
      <c r="Y122" s="467"/>
      <c r="Z122" s="468"/>
      <c r="AA122" s="468"/>
      <c r="AB122" s="468"/>
      <c r="AC122" s="469"/>
      <c r="AD122" s="470"/>
      <c r="AE122" s="476"/>
      <c r="AF122" s="477"/>
      <c r="AG122" s="477"/>
      <c r="AH122" s="477"/>
      <c r="AI122" s="477"/>
      <c r="AJ122" s="477"/>
      <c r="AK122" s="477"/>
      <c r="AL122" s="477"/>
      <c r="AM122" s="478"/>
      <c r="AN122" s="485"/>
      <c r="AO122" s="449"/>
      <c r="AP122" s="449"/>
      <c r="AQ122" s="449"/>
      <c r="AR122" s="554"/>
      <c r="AS122" s="474"/>
      <c r="AT122" s="475"/>
      <c r="AU122" s="475"/>
      <c r="AV122" s="475"/>
      <c r="AW122" s="479"/>
      <c r="AX122" s="479"/>
      <c r="AY122" s="479"/>
      <c r="AZ122" s="479"/>
      <c r="BA122" s="479"/>
      <c r="BB122" s="479"/>
      <c r="BC122" s="479"/>
      <c r="BD122" s="479"/>
      <c r="BE122" s="480"/>
    </row>
    <row r="123" spans="3:57" ht="12" customHeight="1">
      <c r="C123" s="63"/>
      <c r="D123" s="64"/>
      <c r="E123" s="456"/>
      <c r="F123" s="457"/>
      <c r="G123" s="457"/>
      <c r="H123" s="457"/>
      <c r="I123" s="457"/>
      <c r="J123" s="457"/>
      <c r="K123" s="457"/>
      <c r="L123" s="457"/>
      <c r="M123" s="457"/>
      <c r="N123" s="457"/>
      <c r="O123" s="457"/>
      <c r="P123" s="457"/>
      <c r="Q123" s="457"/>
      <c r="R123" s="457"/>
      <c r="S123" s="457"/>
      <c r="T123" s="457"/>
      <c r="U123" s="457"/>
      <c r="V123" s="457"/>
      <c r="W123" s="457"/>
      <c r="X123" s="458"/>
      <c r="Y123" s="459"/>
      <c r="Z123" s="460"/>
      <c r="AA123" s="460"/>
      <c r="AB123" s="460"/>
      <c r="AC123" s="461"/>
      <c r="AD123" s="462"/>
      <c r="AE123" s="463"/>
      <c r="AF123" s="441"/>
      <c r="AG123" s="441"/>
      <c r="AH123" s="441"/>
      <c r="AI123" s="441">
        <f t="shared" ref="AI123" si="84">ROUND(Y123*AE123,0)</f>
        <v>0</v>
      </c>
      <c r="AJ123" s="441"/>
      <c r="AK123" s="441"/>
      <c r="AL123" s="441"/>
      <c r="AM123" s="442"/>
      <c r="AN123" s="487"/>
      <c r="AO123" s="488"/>
      <c r="AP123" s="488"/>
      <c r="AQ123" s="488"/>
      <c r="AR123" s="558"/>
      <c r="AS123" s="472"/>
      <c r="AT123" s="473"/>
      <c r="AU123" s="473"/>
      <c r="AV123" s="473"/>
      <c r="AW123" s="443"/>
      <c r="AX123" s="443"/>
      <c r="AY123" s="443"/>
      <c r="AZ123" s="443"/>
      <c r="BA123" s="443">
        <f t="shared" ref="BA123" si="85">ROUND(AS123*AW123,0)</f>
        <v>0</v>
      </c>
      <c r="BB123" s="443"/>
      <c r="BC123" s="443"/>
      <c r="BD123" s="443"/>
      <c r="BE123" s="444"/>
    </row>
    <row r="124" spans="3:57" ht="12" customHeight="1">
      <c r="C124" s="65"/>
      <c r="D124" s="62"/>
      <c r="E124" s="464"/>
      <c r="F124" s="465"/>
      <c r="G124" s="465"/>
      <c r="H124" s="465"/>
      <c r="I124" s="465"/>
      <c r="J124" s="465"/>
      <c r="K124" s="465"/>
      <c r="L124" s="465"/>
      <c r="M124" s="465"/>
      <c r="N124" s="465"/>
      <c r="O124" s="465"/>
      <c r="P124" s="465"/>
      <c r="Q124" s="465"/>
      <c r="R124" s="465"/>
      <c r="S124" s="465"/>
      <c r="T124" s="465"/>
      <c r="U124" s="465"/>
      <c r="V124" s="465"/>
      <c r="W124" s="465"/>
      <c r="X124" s="466"/>
      <c r="Y124" s="467"/>
      <c r="Z124" s="468"/>
      <c r="AA124" s="468"/>
      <c r="AB124" s="468"/>
      <c r="AC124" s="469"/>
      <c r="AD124" s="470"/>
      <c r="AE124" s="476"/>
      <c r="AF124" s="477"/>
      <c r="AG124" s="477"/>
      <c r="AH124" s="477"/>
      <c r="AI124" s="477"/>
      <c r="AJ124" s="477"/>
      <c r="AK124" s="477"/>
      <c r="AL124" s="477"/>
      <c r="AM124" s="478"/>
      <c r="AN124" s="485"/>
      <c r="AO124" s="449"/>
      <c r="AP124" s="449"/>
      <c r="AQ124" s="449"/>
      <c r="AR124" s="554"/>
      <c r="AS124" s="474"/>
      <c r="AT124" s="475"/>
      <c r="AU124" s="475"/>
      <c r="AV124" s="475"/>
      <c r="AW124" s="479"/>
      <c r="AX124" s="479"/>
      <c r="AY124" s="479"/>
      <c r="AZ124" s="479"/>
      <c r="BA124" s="479"/>
      <c r="BB124" s="479"/>
      <c r="BC124" s="479"/>
      <c r="BD124" s="479"/>
      <c r="BE124" s="480"/>
    </row>
    <row r="125" spans="3:57" ht="12" customHeight="1">
      <c r="C125" s="63"/>
      <c r="D125" s="64"/>
      <c r="E125" s="456"/>
      <c r="F125" s="457"/>
      <c r="G125" s="457"/>
      <c r="H125" s="457"/>
      <c r="I125" s="457"/>
      <c r="J125" s="457"/>
      <c r="K125" s="457"/>
      <c r="L125" s="457"/>
      <c r="M125" s="457"/>
      <c r="N125" s="457"/>
      <c r="O125" s="457"/>
      <c r="P125" s="457"/>
      <c r="Q125" s="457"/>
      <c r="R125" s="457"/>
      <c r="S125" s="457"/>
      <c r="T125" s="457"/>
      <c r="U125" s="457"/>
      <c r="V125" s="457"/>
      <c r="W125" s="457"/>
      <c r="X125" s="458"/>
      <c r="Y125" s="459"/>
      <c r="Z125" s="460"/>
      <c r="AA125" s="460"/>
      <c r="AB125" s="460"/>
      <c r="AC125" s="461"/>
      <c r="AD125" s="462"/>
      <c r="AE125" s="463"/>
      <c r="AF125" s="441"/>
      <c r="AG125" s="441"/>
      <c r="AH125" s="441"/>
      <c r="AI125" s="441">
        <f t="shared" ref="AI125" si="86">ROUND(Y125*AE125,0)</f>
        <v>0</v>
      </c>
      <c r="AJ125" s="441"/>
      <c r="AK125" s="441"/>
      <c r="AL125" s="441"/>
      <c r="AM125" s="442"/>
      <c r="AN125" s="487"/>
      <c r="AO125" s="488"/>
      <c r="AP125" s="488"/>
      <c r="AQ125" s="488"/>
      <c r="AR125" s="558"/>
      <c r="AS125" s="472"/>
      <c r="AT125" s="473"/>
      <c r="AU125" s="473"/>
      <c r="AV125" s="473"/>
      <c r="AW125" s="443"/>
      <c r="AX125" s="443"/>
      <c r="AY125" s="443"/>
      <c r="AZ125" s="443"/>
      <c r="BA125" s="443">
        <f t="shared" ref="BA125" si="87">ROUND(AS125*AW125,0)</f>
        <v>0</v>
      </c>
      <c r="BB125" s="443"/>
      <c r="BC125" s="443"/>
      <c r="BD125" s="443"/>
      <c r="BE125" s="444"/>
    </row>
    <row r="126" spans="3:57" ht="12" customHeight="1">
      <c r="C126" s="65"/>
      <c r="D126" s="62"/>
      <c r="E126" s="464"/>
      <c r="F126" s="465"/>
      <c r="G126" s="465"/>
      <c r="H126" s="465"/>
      <c r="I126" s="465"/>
      <c r="J126" s="465"/>
      <c r="K126" s="465"/>
      <c r="L126" s="465"/>
      <c r="M126" s="465"/>
      <c r="N126" s="465"/>
      <c r="O126" s="465"/>
      <c r="P126" s="465"/>
      <c r="Q126" s="465"/>
      <c r="R126" s="465"/>
      <c r="S126" s="465"/>
      <c r="T126" s="465"/>
      <c r="U126" s="465"/>
      <c r="V126" s="465"/>
      <c r="W126" s="465"/>
      <c r="X126" s="466"/>
      <c r="Y126" s="467"/>
      <c r="Z126" s="468"/>
      <c r="AA126" s="468"/>
      <c r="AB126" s="468"/>
      <c r="AC126" s="469"/>
      <c r="AD126" s="470"/>
      <c r="AE126" s="476"/>
      <c r="AF126" s="477"/>
      <c r="AG126" s="477"/>
      <c r="AH126" s="477"/>
      <c r="AI126" s="477"/>
      <c r="AJ126" s="477"/>
      <c r="AK126" s="477"/>
      <c r="AL126" s="477"/>
      <c r="AM126" s="478"/>
      <c r="AN126" s="485"/>
      <c r="AO126" s="449"/>
      <c r="AP126" s="449"/>
      <c r="AQ126" s="449"/>
      <c r="AR126" s="554"/>
      <c r="AS126" s="474"/>
      <c r="AT126" s="475"/>
      <c r="AU126" s="475"/>
      <c r="AV126" s="475"/>
      <c r="AW126" s="479"/>
      <c r="AX126" s="479"/>
      <c r="AY126" s="479"/>
      <c r="AZ126" s="479"/>
      <c r="BA126" s="479"/>
      <c r="BB126" s="479"/>
      <c r="BC126" s="479"/>
      <c r="BD126" s="479"/>
      <c r="BE126" s="480"/>
    </row>
    <row r="127" spans="3:57" ht="12" customHeight="1">
      <c r="C127" s="63"/>
      <c r="D127" s="64"/>
      <c r="E127" s="456"/>
      <c r="F127" s="457"/>
      <c r="G127" s="457"/>
      <c r="H127" s="457"/>
      <c r="I127" s="457"/>
      <c r="J127" s="457"/>
      <c r="K127" s="457"/>
      <c r="L127" s="457"/>
      <c r="M127" s="457"/>
      <c r="N127" s="457"/>
      <c r="O127" s="457"/>
      <c r="P127" s="457"/>
      <c r="Q127" s="457"/>
      <c r="R127" s="457"/>
      <c r="S127" s="457"/>
      <c r="T127" s="457"/>
      <c r="U127" s="457"/>
      <c r="V127" s="457"/>
      <c r="W127" s="457"/>
      <c r="X127" s="458"/>
      <c r="Y127" s="459"/>
      <c r="Z127" s="460"/>
      <c r="AA127" s="460"/>
      <c r="AB127" s="460"/>
      <c r="AC127" s="461"/>
      <c r="AD127" s="462"/>
      <c r="AE127" s="463"/>
      <c r="AF127" s="441"/>
      <c r="AG127" s="441"/>
      <c r="AH127" s="441"/>
      <c r="AI127" s="441">
        <f t="shared" ref="AI127" si="88">ROUND(Y127*AE127,0)</f>
        <v>0</v>
      </c>
      <c r="AJ127" s="441"/>
      <c r="AK127" s="441"/>
      <c r="AL127" s="441"/>
      <c r="AM127" s="442"/>
      <c r="AN127" s="487"/>
      <c r="AO127" s="488"/>
      <c r="AP127" s="488"/>
      <c r="AQ127" s="488"/>
      <c r="AR127" s="558"/>
      <c r="AS127" s="472"/>
      <c r="AT127" s="473"/>
      <c r="AU127" s="473"/>
      <c r="AV127" s="473"/>
      <c r="AW127" s="443"/>
      <c r="AX127" s="443"/>
      <c r="AY127" s="443"/>
      <c r="AZ127" s="443"/>
      <c r="BA127" s="443">
        <f t="shared" ref="BA127" si="89">ROUND(AS127*AW127,0)</f>
        <v>0</v>
      </c>
      <c r="BB127" s="443"/>
      <c r="BC127" s="443"/>
      <c r="BD127" s="443"/>
      <c r="BE127" s="444"/>
    </row>
    <row r="128" spans="3:57" ht="12" customHeight="1">
      <c r="C128" s="65"/>
      <c r="D128" s="62"/>
      <c r="E128" s="464"/>
      <c r="F128" s="465"/>
      <c r="G128" s="465"/>
      <c r="H128" s="465"/>
      <c r="I128" s="465"/>
      <c r="J128" s="465"/>
      <c r="K128" s="465"/>
      <c r="L128" s="465"/>
      <c r="M128" s="465"/>
      <c r="N128" s="465"/>
      <c r="O128" s="465"/>
      <c r="P128" s="465"/>
      <c r="Q128" s="465"/>
      <c r="R128" s="465"/>
      <c r="S128" s="465"/>
      <c r="T128" s="465"/>
      <c r="U128" s="465"/>
      <c r="V128" s="465"/>
      <c r="W128" s="465"/>
      <c r="X128" s="466"/>
      <c r="Y128" s="467"/>
      <c r="Z128" s="468"/>
      <c r="AA128" s="468"/>
      <c r="AB128" s="468"/>
      <c r="AC128" s="469"/>
      <c r="AD128" s="470"/>
      <c r="AE128" s="476"/>
      <c r="AF128" s="477"/>
      <c r="AG128" s="477"/>
      <c r="AH128" s="477"/>
      <c r="AI128" s="477"/>
      <c r="AJ128" s="477"/>
      <c r="AK128" s="477"/>
      <c r="AL128" s="477"/>
      <c r="AM128" s="478"/>
      <c r="AN128" s="485"/>
      <c r="AO128" s="449"/>
      <c r="AP128" s="449"/>
      <c r="AQ128" s="449"/>
      <c r="AR128" s="554"/>
      <c r="AS128" s="474"/>
      <c r="AT128" s="475"/>
      <c r="AU128" s="475"/>
      <c r="AV128" s="475"/>
      <c r="AW128" s="479"/>
      <c r="AX128" s="479"/>
      <c r="AY128" s="479"/>
      <c r="AZ128" s="479"/>
      <c r="BA128" s="479"/>
      <c r="BB128" s="479"/>
      <c r="BC128" s="479"/>
      <c r="BD128" s="479"/>
      <c r="BE128" s="480"/>
    </row>
    <row r="129" spans="3:57" ht="12" customHeight="1">
      <c r="C129" s="63"/>
      <c r="D129" s="64"/>
      <c r="E129" s="456"/>
      <c r="F129" s="457"/>
      <c r="G129" s="457"/>
      <c r="H129" s="457"/>
      <c r="I129" s="457"/>
      <c r="J129" s="457"/>
      <c r="K129" s="457"/>
      <c r="L129" s="457"/>
      <c r="M129" s="457"/>
      <c r="N129" s="457"/>
      <c r="O129" s="457"/>
      <c r="P129" s="457"/>
      <c r="Q129" s="457"/>
      <c r="R129" s="457"/>
      <c r="S129" s="457"/>
      <c r="T129" s="457"/>
      <c r="U129" s="457"/>
      <c r="V129" s="457"/>
      <c r="W129" s="457"/>
      <c r="X129" s="458"/>
      <c r="Y129" s="459"/>
      <c r="Z129" s="460"/>
      <c r="AA129" s="460"/>
      <c r="AB129" s="460"/>
      <c r="AC129" s="461"/>
      <c r="AD129" s="462"/>
      <c r="AE129" s="463"/>
      <c r="AF129" s="441"/>
      <c r="AG129" s="441"/>
      <c r="AH129" s="441"/>
      <c r="AI129" s="441">
        <f t="shared" ref="AI129" si="90">ROUND(Y129*AE129,0)</f>
        <v>0</v>
      </c>
      <c r="AJ129" s="441"/>
      <c r="AK129" s="441"/>
      <c r="AL129" s="441"/>
      <c r="AM129" s="442"/>
      <c r="AN129" s="487"/>
      <c r="AO129" s="488"/>
      <c r="AP129" s="488"/>
      <c r="AQ129" s="488"/>
      <c r="AR129" s="558"/>
      <c r="AS129" s="472"/>
      <c r="AT129" s="473"/>
      <c r="AU129" s="473"/>
      <c r="AV129" s="473"/>
      <c r="AW129" s="443"/>
      <c r="AX129" s="443"/>
      <c r="AY129" s="443"/>
      <c r="AZ129" s="443"/>
      <c r="BA129" s="443">
        <f t="shared" ref="BA129" si="91">ROUND(AS129*AW129,0)</f>
        <v>0</v>
      </c>
      <c r="BB129" s="443"/>
      <c r="BC129" s="443"/>
      <c r="BD129" s="443"/>
      <c r="BE129" s="444"/>
    </row>
    <row r="130" spans="3:57" ht="12" customHeight="1">
      <c r="C130" s="65"/>
      <c r="D130" s="62"/>
      <c r="E130" s="464"/>
      <c r="F130" s="465"/>
      <c r="G130" s="465"/>
      <c r="H130" s="465"/>
      <c r="I130" s="465"/>
      <c r="J130" s="465"/>
      <c r="K130" s="465"/>
      <c r="L130" s="465"/>
      <c r="M130" s="465"/>
      <c r="N130" s="465"/>
      <c r="O130" s="465"/>
      <c r="P130" s="465"/>
      <c r="Q130" s="465"/>
      <c r="R130" s="465"/>
      <c r="S130" s="465"/>
      <c r="T130" s="465"/>
      <c r="U130" s="465"/>
      <c r="V130" s="465"/>
      <c r="W130" s="465"/>
      <c r="X130" s="466"/>
      <c r="Y130" s="467"/>
      <c r="Z130" s="468"/>
      <c r="AA130" s="468"/>
      <c r="AB130" s="468"/>
      <c r="AC130" s="469"/>
      <c r="AD130" s="470"/>
      <c r="AE130" s="476"/>
      <c r="AF130" s="477"/>
      <c r="AG130" s="477"/>
      <c r="AH130" s="477"/>
      <c r="AI130" s="477"/>
      <c r="AJ130" s="477"/>
      <c r="AK130" s="477"/>
      <c r="AL130" s="477"/>
      <c r="AM130" s="478"/>
      <c r="AN130" s="485"/>
      <c r="AO130" s="449"/>
      <c r="AP130" s="449"/>
      <c r="AQ130" s="449"/>
      <c r="AR130" s="554"/>
      <c r="AS130" s="474"/>
      <c r="AT130" s="475"/>
      <c r="AU130" s="475"/>
      <c r="AV130" s="475"/>
      <c r="AW130" s="479"/>
      <c r="AX130" s="479"/>
      <c r="AY130" s="479"/>
      <c r="AZ130" s="479"/>
      <c r="BA130" s="479"/>
      <c r="BB130" s="479"/>
      <c r="BC130" s="479"/>
      <c r="BD130" s="479"/>
      <c r="BE130" s="480"/>
    </row>
    <row r="131" spans="3:57" ht="12" customHeight="1">
      <c r="C131" s="63"/>
      <c r="D131" s="64"/>
      <c r="E131" s="456"/>
      <c r="F131" s="457"/>
      <c r="G131" s="457"/>
      <c r="H131" s="457"/>
      <c r="I131" s="457"/>
      <c r="J131" s="457"/>
      <c r="K131" s="457"/>
      <c r="L131" s="457"/>
      <c r="M131" s="457"/>
      <c r="N131" s="457"/>
      <c r="O131" s="457"/>
      <c r="P131" s="457"/>
      <c r="Q131" s="457"/>
      <c r="R131" s="457"/>
      <c r="S131" s="457"/>
      <c r="T131" s="457"/>
      <c r="U131" s="457"/>
      <c r="V131" s="457"/>
      <c r="W131" s="457"/>
      <c r="X131" s="458"/>
      <c r="Y131" s="459"/>
      <c r="Z131" s="460"/>
      <c r="AA131" s="460"/>
      <c r="AB131" s="460"/>
      <c r="AC131" s="461"/>
      <c r="AD131" s="462"/>
      <c r="AE131" s="463"/>
      <c r="AF131" s="441"/>
      <c r="AG131" s="441"/>
      <c r="AH131" s="441"/>
      <c r="AI131" s="441">
        <f t="shared" ref="AI131" si="92">ROUND(Y131*AE131,0)</f>
        <v>0</v>
      </c>
      <c r="AJ131" s="441"/>
      <c r="AK131" s="441"/>
      <c r="AL131" s="441"/>
      <c r="AM131" s="442"/>
      <c r="AN131" s="487"/>
      <c r="AO131" s="488"/>
      <c r="AP131" s="488"/>
      <c r="AQ131" s="488"/>
      <c r="AR131" s="558"/>
      <c r="AS131" s="472"/>
      <c r="AT131" s="473"/>
      <c r="AU131" s="473"/>
      <c r="AV131" s="473"/>
      <c r="AW131" s="443"/>
      <c r="AX131" s="443"/>
      <c r="AY131" s="443"/>
      <c r="AZ131" s="443"/>
      <c r="BA131" s="443">
        <f t="shared" ref="BA131" si="93">ROUND(AS131*AW131,0)</f>
        <v>0</v>
      </c>
      <c r="BB131" s="443"/>
      <c r="BC131" s="443"/>
      <c r="BD131" s="443"/>
      <c r="BE131" s="444"/>
    </row>
    <row r="132" spans="3:57" ht="12" customHeight="1">
      <c r="C132" s="65"/>
      <c r="D132" s="62"/>
      <c r="E132" s="464"/>
      <c r="F132" s="465"/>
      <c r="G132" s="465"/>
      <c r="H132" s="465"/>
      <c r="I132" s="465"/>
      <c r="J132" s="465"/>
      <c r="K132" s="465"/>
      <c r="L132" s="465"/>
      <c r="M132" s="465"/>
      <c r="N132" s="465"/>
      <c r="O132" s="465"/>
      <c r="P132" s="465"/>
      <c r="Q132" s="465"/>
      <c r="R132" s="465"/>
      <c r="S132" s="465"/>
      <c r="T132" s="465"/>
      <c r="U132" s="465"/>
      <c r="V132" s="465"/>
      <c r="W132" s="465"/>
      <c r="X132" s="466"/>
      <c r="Y132" s="467"/>
      <c r="Z132" s="468"/>
      <c r="AA132" s="468"/>
      <c r="AB132" s="468"/>
      <c r="AC132" s="469"/>
      <c r="AD132" s="470"/>
      <c r="AE132" s="476"/>
      <c r="AF132" s="477"/>
      <c r="AG132" s="477"/>
      <c r="AH132" s="477"/>
      <c r="AI132" s="477"/>
      <c r="AJ132" s="477"/>
      <c r="AK132" s="477"/>
      <c r="AL132" s="477"/>
      <c r="AM132" s="478"/>
      <c r="AN132" s="485"/>
      <c r="AO132" s="449"/>
      <c r="AP132" s="449"/>
      <c r="AQ132" s="449"/>
      <c r="AR132" s="554"/>
      <c r="AS132" s="474"/>
      <c r="AT132" s="475"/>
      <c r="AU132" s="475"/>
      <c r="AV132" s="475"/>
      <c r="AW132" s="479"/>
      <c r="AX132" s="479"/>
      <c r="AY132" s="479"/>
      <c r="AZ132" s="479"/>
      <c r="BA132" s="479"/>
      <c r="BB132" s="479"/>
      <c r="BC132" s="479"/>
      <c r="BD132" s="479"/>
      <c r="BE132" s="480"/>
    </row>
    <row r="133" spans="3:57" ht="12" customHeight="1">
      <c r="C133" s="63"/>
      <c r="D133" s="64"/>
      <c r="E133" s="456"/>
      <c r="F133" s="457"/>
      <c r="G133" s="457"/>
      <c r="H133" s="457"/>
      <c r="I133" s="457"/>
      <c r="J133" s="457"/>
      <c r="K133" s="457"/>
      <c r="L133" s="457"/>
      <c r="M133" s="457"/>
      <c r="N133" s="457"/>
      <c r="O133" s="457"/>
      <c r="P133" s="457"/>
      <c r="Q133" s="457"/>
      <c r="R133" s="457"/>
      <c r="S133" s="457"/>
      <c r="T133" s="457"/>
      <c r="U133" s="457"/>
      <c r="V133" s="457"/>
      <c r="W133" s="457"/>
      <c r="X133" s="458"/>
      <c r="Y133" s="459"/>
      <c r="Z133" s="460"/>
      <c r="AA133" s="460"/>
      <c r="AB133" s="460"/>
      <c r="AC133" s="461"/>
      <c r="AD133" s="462"/>
      <c r="AE133" s="463"/>
      <c r="AF133" s="441"/>
      <c r="AG133" s="441"/>
      <c r="AH133" s="441"/>
      <c r="AI133" s="441">
        <f t="shared" ref="AI133" si="94">ROUND(Y133*AE133,0)</f>
        <v>0</v>
      </c>
      <c r="AJ133" s="441"/>
      <c r="AK133" s="441"/>
      <c r="AL133" s="441"/>
      <c r="AM133" s="442"/>
      <c r="AN133" s="487"/>
      <c r="AO133" s="488"/>
      <c r="AP133" s="488"/>
      <c r="AQ133" s="488"/>
      <c r="AR133" s="558"/>
      <c r="AS133" s="472"/>
      <c r="AT133" s="473"/>
      <c r="AU133" s="473"/>
      <c r="AV133" s="473"/>
      <c r="AW133" s="443"/>
      <c r="AX133" s="443"/>
      <c r="AY133" s="443"/>
      <c r="AZ133" s="443"/>
      <c r="BA133" s="443">
        <f t="shared" ref="BA133" si="95">ROUND(AS133*AW133,0)</f>
        <v>0</v>
      </c>
      <c r="BB133" s="443"/>
      <c r="BC133" s="443"/>
      <c r="BD133" s="443"/>
      <c r="BE133" s="444"/>
    </row>
    <row r="134" spans="3:57" ht="12" customHeight="1">
      <c r="C134" s="65"/>
      <c r="D134" s="62"/>
      <c r="E134" s="464"/>
      <c r="F134" s="465"/>
      <c r="G134" s="465"/>
      <c r="H134" s="465"/>
      <c r="I134" s="465"/>
      <c r="J134" s="465"/>
      <c r="K134" s="465"/>
      <c r="L134" s="465"/>
      <c r="M134" s="465"/>
      <c r="N134" s="465"/>
      <c r="O134" s="465"/>
      <c r="P134" s="465"/>
      <c r="Q134" s="465"/>
      <c r="R134" s="465"/>
      <c r="S134" s="465"/>
      <c r="T134" s="465"/>
      <c r="U134" s="465"/>
      <c r="V134" s="465"/>
      <c r="W134" s="465"/>
      <c r="X134" s="466"/>
      <c r="Y134" s="467"/>
      <c r="Z134" s="468"/>
      <c r="AA134" s="468"/>
      <c r="AB134" s="468"/>
      <c r="AC134" s="469"/>
      <c r="AD134" s="470"/>
      <c r="AE134" s="476"/>
      <c r="AF134" s="477"/>
      <c r="AG134" s="477"/>
      <c r="AH134" s="477"/>
      <c r="AI134" s="477"/>
      <c r="AJ134" s="477"/>
      <c r="AK134" s="477"/>
      <c r="AL134" s="477"/>
      <c r="AM134" s="478"/>
      <c r="AN134" s="485"/>
      <c r="AO134" s="449"/>
      <c r="AP134" s="449"/>
      <c r="AQ134" s="449"/>
      <c r="AR134" s="554"/>
      <c r="AS134" s="474"/>
      <c r="AT134" s="475"/>
      <c r="AU134" s="475"/>
      <c r="AV134" s="475"/>
      <c r="AW134" s="479"/>
      <c r="AX134" s="479"/>
      <c r="AY134" s="479"/>
      <c r="AZ134" s="479"/>
      <c r="BA134" s="479"/>
      <c r="BB134" s="479"/>
      <c r="BC134" s="479"/>
      <c r="BD134" s="479"/>
      <c r="BE134" s="480"/>
    </row>
    <row r="135" spans="3:57" ht="12" customHeight="1">
      <c r="C135" s="63"/>
      <c r="D135" s="64"/>
      <c r="E135" s="456"/>
      <c r="F135" s="457"/>
      <c r="G135" s="457"/>
      <c r="H135" s="457"/>
      <c r="I135" s="457"/>
      <c r="J135" s="457"/>
      <c r="K135" s="457"/>
      <c r="L135" s="457"/>
      <c r="M135" s="457"/>
      <c r="N135" s="457"/>
      <c r="O135" s="457"/>
      <c r="P135" s="457"/>
      <c r="Q135" s="457"/>
      <c r="R135" s="457"/>
      <c r="S135" s="457"/>
      <c r="T135" s="457"/>
      <c r="U135" s="457"/>
      <c r="V135" s="457"/>
      <c r="W135" s="457"/>
      <c r="X135" s="458"/>
      <c r="Y135" s="459"/>
      <c r="Z135" s="460"/>
      <c r="AA135" s="460"/>
      <c r="AB135" s="460"/>
      <c r="AC135" s="461"/>
      <c r="AD135" s="462"/>
      <c r="AE135" s="463"/>
      <c r="AF135" s="441"/>
      <c r="AG135" s="441"/>
      <c r="AH135" s="441"/>
      <c r="AI135" s="441">
        <f t="shared" ref="AI135" si="96">ROUND(Y135*AE135,0)</f>
        <v>0</v>
      </c>
      <c r="AJ135" s="441"/>
      <c r="AK135" s="441"/>
      <c r="AL135" s="441"/>
      <c r="AM135" s="442"/>
      <c r="AN135" s="487"/>
      <c r="AO135" s="488"/>
      <c r="AP135" s="488"/>
      <c r="AQ135" s="488"/>
      <c r="AR135" s="558"/>
      <c r="AS135" s="472"/>
      <c r="AT135" s="473"/>
      <c r="AU135" s="473"/>
      <c r="AV135" s="473"/>
      <c r="AW135" s="443"/>
      <c r="AX135" s="443"/>
      <c r="AY135" s="443"/>
      <c r="AZ135" s="443"/>
      <c r="BA135" s="443">
        <f t="shared" ref="BA135" si="97">ROUND(AS135*AW135,0)</f>
        <v>0</v>
      </c>
      <c r="BB135" s="443"/>
      <c r="BC135" s="443"/>
      <c r="BD135" s="443"/>
      <c r="BE135" s="444"/>
    </row>
    <row r="136" spans="3:57" ht="12" customHeight="1">
      <c r="C136" s="65"/>
      <c r="D136" s="62"/>
      <c r="E136" s="464"/>
      <c r="F136" s="465"/>
      <c r="G136" s="465"/>
      <c r="H136" s="465"/>
      <c r="I136" s="465"/>
      <c r="J136" s="465"/>
      <c r="K136" s="465"/>
      <c r="L136" s="465"/>
      <c r="M136" s="465"/>
      <c r="N136" s="465"/>
      <c r="O136" s="465"/>
      <c r="P136" s="465"/>
      <c r="Q136" s="465"/>
      <c r="R136" s="465"/>
      <c r="S136" s="465"/>
      <c r="T136" s="465"/>
      <c r="U136" s="465"/>
      <c r="V136" s="465"/>
      <c r="W136" s="465"/>
      <c r="X136" s="466"/>
      <c r="Y136" s="467"/>
      <c r="Z136" s="468"/>
      <c r="AA136" s="468"/>
      <c r="AB136" s="468"/>
      <c r="AC136" s="469"/>
      <c r="AD136" s="470"/>
      <c r="AE136" s="476"/>
      <c r="AF136" s="477"/>
      <c r="AG136" s="477"/>
      <c r="AH136" s="477"/>
      <c r="AI136" s="477"/>
      <c r="AJ136" s="477"/>
      <c r="AK136" s="477"/>
      <c r="AL136" s="477"/>
      <c r="AM136" s="478"/>
      <c r="AN136" s="485"/>
      <c r="AO136" s="449"/>
      <c r="AP136" s="449"/>
      <c r="AQ136" s="449"/>
      <c r="AR136" s="554"/>
      <c r="AS136" s="474"/>
      <c r="AT136" s="475"/>
      <c r="AU136" s="475"/>
      <c r="AV136" s="475"/>
      <c r="AW136" s="479"/>
      <c r="AX136" s="479"/>
      <c r="AY136" s="479"/>
      <c r="AZ136" s="479"/>
      <c r="BA136" s="479"/>
      <c r="BB136" s="479"/>
      <c r="BC136" s="479"/>
      <c r="BD136" s="479"/>
      <c r="BE136" s="480"/>
    </row>
    <row r="137" spans="3:57" ht="12" customHeight="1">
      <c r="C137" s="63"/>
      <c r="D137" s="64"/>
      <c r="E137" s="456"/>
      <c r="F137" s="457"/>
      <c r="G137" s="457"/>
      <c r="H137" s="457"/>
      <c r="I137" s="457"/>
      <c r="J137" s="457"/>
      <c r="K137" s="457"/>
      <c r="L137" s="457"/>
      <c r="M137" s="457"/>
      <c r="N137" s="457"/>
      <c r="O137" s="457"/>
      <c r="P137" s="457"/>
      <c r="Q137" s="457"/>
      <c r="R137" s="457"/>
      <c r="S137" s="457"/>
      <c r="T137" s="457"/>
      <c r="U137" s="457"/>
      <c r="V137" s="457"/>
      <c r="W137" s="457"/>
      <c r="X137" s="458"/>
      <c r="Y137" s="459"/>
      <c r="Z137" s="460"/>
      <c r="AA137" s="460"/>
      <c r="AB137" s="460"/>
      <c r="AC137" s="461"/>
      <c r="AD137" s="462"/>
      <c r="AE137" s="463"/>
      <c r="AF137" s="441"/>
      <c r="AG137" s="441"/>
      <c r="AH137" s="441"/>
      <c r="AI137" s="441">
        <f t="shared" ref="AI137" si="98">ROUND(Y137*AE137,0)</f>
        <v>0</v>
      </c>
      <c r="AJ137" s="441"/>
      <c r="AK137" s="441"/>
      <c r="AL137" s="441"/>
      <c r="AM137" s="442"/>
      <c r="AN137" s="487"/>
      <c r="AO137" s="488"/>
      <c r="AP137" s="488"/>
      <c r="AQ137" s="488"/>
      <c r="AR137" s="558"/>
      <c r="AS137" s="472"/>
      <c r="AT137" s="473"/>
      <c r="AU137" s="473"/>
      <c r="AV137" s="473"/>
      <c r="AW137" s="443"/>
      <c r="AX137" s="443"/>
      <c r="AY137" s="443"/>
      <c r="AZ137" s="443"/>
      <c r="BA137" s="443">
        <f t="shared" ref="BA137" si="99">ROUND(AS137*AW137,0)</f>
        <v>0</v>
      </c>
      <c r="BB137" s="443"/>
      <c r="BC137" s="443"/>
      <c r="BD137" s="443"/>
      <c r="BE137" s="444"/>
    </row>
    <row r="138" spans="3:57" ht="12" customHeight="1">
      <c r="C138" s="65"/>
      <c r="D138" s="62"/>
      <c r="E138" s="464"/>
      <c r="F138" s="465"/>
      <c r="G138" s="465"/>
      <c r="H138" s="465"/>
      <c r="I138" s="465"/>
      <c r="J138" s="465"/>
      <c r="K138" s="465"/>
      <c r="L138" s="465"/>
      <c r="M138" s="465"/>
      <c r="N138" s="465"/>
      <c r="O138" s="465"/>
      <c r="P138" s="465"/>
      <c r="Q138" s="465"/>
      <c r="R138" s="465"/>
      <c r="S138" s="465"/>
      <c r="T138" s="465"/>
      <c r="U138" s="465"/>
      <c r="V138" s="465"/>
      <c r="W138" s="465"/>
      <c r="X138" s="466"/>
      <c r="Y138" s="467"/>
      <c r="Z138" s="468"/>
      <c r="AA138" s="468"/>
      <c r="AB138" s="468"/>
      <c r="AC138" s="469"/>
      <c r="AD138" s="470"/>
      <c r="AE138" s="476"/>
      <c r="AF138" s="477"/>
      <c r="AG138" s="477"/>
      <c r="AH138" s="477"/>
      <c r="AI138" s="477"/>
      <c r="AJ138" s="477"/>
      <c r="AK138" s="477"/>
      <c r="AL138" s="477"/>
      <c r="AM138" s="478"/>
      <c r="AN138" s="485"/>
      <c r="AO138" s="449"/>
      <c r="AP138" s="449"/>
      <c r="AQ138" s="449"/>
      <c r="AR138" s="554"/>
      <c r="AS138" s="474"/>
      <c r="AT138" s="475"/>
      <c r="AU138" s="475"/>
      <c r="AV138" s="475"/>
      <c r="AW138" s="479"/>
      <c r="AX138" s="479"/>
      <c r="AY138" s="479"/>
      <c r="AZ138" s="479"/>
      <c r="BA138" s="479"/>
      <c r="BB138" s="479"/>
      <c r="BC138" s="479"/>
      <c r="BD138" s="479"/>
      <c r="BE138" s="480"/>
    </row>
    <row r="139" spans="3:57" ht="12" customHeight="1">
      <c r="C139" s="63"/>
      <c r="D139" s="64"/>
      <c r="E139" s="456"/>
      <c r="F139" s="457"/>
      <c r="G139" s="457"/>
      <c r="H139" s="457"/>
      <c r="I139" s="457"/>
      <c r="J139" s="457"/>
      <c r="K139" s="457"/>
      <c r="L139" s="457"/>
      <c r="M139" s="457"/>
      <c r="N139" s="457"/>
      <c r="O139" s="457"/>
      <c r="P139" s="457"/>
      <c r="Q139" s="457"/>
      <c r="R139" s="457"/>
      <c r="S139" s="457"/>
      <c r="T139" s="457"/>
      <c r="U139" s="457"/>
      <c r="V139" s="457"/>
      <c r="W139" s="457"/>
      <c r="X139" s="458"/>
      <c r="Y139" s="459"/>
      <c r="Z139" s="460"/>
      <c r="AA139" s="460"/>
      <c r="AB139" s="460"/>
      <c r="AC139" s="461"/>
      <c r="AD139" s="462"/>
      <c r="AE139" s="463"/>
      <c r="AF139" s="441"/>
      <c r="AG139" s="441"/>
      <c r="AH139" s="441"/>
      <c r="AI139" s="441">
        <f t="shared" ref="AI139" si="100">ROUND(Y139*AE139,0)</f>
        <v>0</v>
      </c>
      <c r="AJ139" s="441"/>
      <c r="AK139" s="441"/>
      <c r="AL139" s="441"/>
      <c r="AM139" s="442"/>
      <c r="AN139" s="487"/>
      <c r="AO139" s="488"/>
      <c r="AP139" s="488"/>
      <c r="AQ139" s="488"/>
      <c r="AR139" s="558"/>
      <c r="AS139" s="472"/>
      <c r="AT139" s="473"/>
      <c r="AU139" s="473"/>
      <c r="AV139" s="473"/>
      <c r="AW139" s="443"/>
      <c r="AX139" s="443"/>
      <c r="AY139" s="443"/>
      <c r="AZ139" s="443"/>
      <c r="BA139" s="443">
        <f t="shared" ref="BA139" si="101">ROUND(AS139*AW139,0)</f>
        <v>0</v>
      </c>
      <c r="BB139" s="443"/>
      <c r="BC139" s="443"/>
      <c r="BD139" s="443"/>
      <c r="BE139" s="444"/>
    </row>
    <row r="140" spans="3:57" ht="12" customHeight="1">
      <c r="C140" s="65"/>
      <c r="D140" s="62"/>
      <c r="E140" s="464"/>
      <c r="F140" s="465"/>
      <c r="G140" s="465"/>
      <c r="H140" s="465"/>
      <c r="I140" s="465"/>
      <c r="J140" s="465"/>
      <c r="K140" s="465"/>
      <c r="L140" s="465"/>
      <c r="M140" s="465"/>
      <c r="N140" s="465"/>
      <c r="O140" s="465"/>
      <c r="P140" s="465"/>
      <c r="Q140" s="465"/>
      <c r="R140" s="465"/>
      <c r="S140" s="465"/>
      <c r="T140" s="465"/>
      <c r="U140" s="465"/>
      <c r="V140" s="465"/>
      <c r="W140" s="465"/>
      <c r="X140" s="466"/>
      <c r="Y140" s="467"/>
      <c r="Z140" s="468"/>
      <c r="AA140" s="468"/>
      <c r="AB140" s="468"/>
      <c r="AC140" s="469"/>
      <c r="AD140" s="470"/>
      <c r="AE140" s="476"/>
      <c r="AF140" s="477"/>
      <c r="AG140" s="477"/>
      <c r="AH140" s="477"/>
      <c r="AI140" s="477"/>
      <c r="AJ140" s="477"/>
      <c r="AK140" s="477"/>
      <c r="AL140" s="477"/>
      <c r="AM140" s="478"/>
      <c r="AN140" s="485"/>
      <c r="AO140" s="449"/>
      <c r="AP140" s="449"/>
      <c r="AQ140" s="449"/>
      <c r="AR140" s="554"/>
      <c r="AS140" s="474"/>
      <c r="AT140" s="475"/>
      <c r="AU140" s="475"/>
      <c r="AV140" s="475"/>
      <c r="AW140" s="479"/>
      <c r="AX140" s="479"/>
      <c r="AY140" s="479"/>
      <c r="AZ140" s="479"/>
      <c r="BA140" s="479"/>
      <c r="BB140" s="479"/>
      <c r="BC140" s="479"/>
      <c r="BD140" s="479"/>
      <c r="BE140" s="480"/>
    </row>
    <row r="141" spans="3:57" ht="12" customHeight="1">
      <c r="C141" s="63"/>
      <c r="D141" s="64"/>
      <c r="E141" s="456"/>
      <c r="F141" s="457"/>
      <c r="G141" s="457"/>
      <c r="H141" s="457"/>
      <c r="I141" s="457"/>
      <c r="J141" s="457"/>
      <c r="K141" s="457"/>
      <c r="L141" s="457"/>
      <c r="M141" s="457"/>
      <c r="N141" s="457"/>
      <c r="O141" s="457"/>
      <c r="P141" s="457"/>
      <c r="Q141" s="457"/>
      <c r="R141" s="457"/>
      <c r="S141" s="457"/>
      <c r="T141" s="457"/>
      <c r="U141" s="457"/>
      <c r="V141" s="457"/>
      <c r="W141" s="457"/>
      <c r="X141" s="458"/>
      <c r="Y141" s="459"/>
      <c r="Z141" s="460"/>
      <c r="AA141" s="460"/>
      <c r="AB141" s="460"/>
      <c r="AC141" s="461"/>
      <c r="AD141" s="462"/>
      <c r="AE141" s="463"/>
      <c r="AF141" s="441"/>
      <c r="AG141" s="441"/>
      <c r="AH141" s="441"/>
      <c r="AI141" s="441">
        <f t="shared" ref="AI141" si="102">ROUND(Y141*AE141,0)</f>
        <v>0</v>
      </c>
      <c r="AJ141" s="441"/>
      <c r="AK141" s="441"/>
      <c r="AL141" s="441"/>
      <c r="AM141" s="442"/>
      <c r="AN141" s="487"/>
      <c r="AO141" s="488"/>
      <c r="AP141" s="488"/>
      <c r="AQ141" s="488"/>
      <c r="AR141" s="558"/>
      <c r="AS141" s="472"/>
      <c r="AT141" s="473"/>
      <c r="AU141" s="473"/>
      <c r="AV141" s="473"/>
      <c r="AW141" s="443"/>
      <c r="AX141" s="443"/>
      <c r="AY141" s="443"/>
      <c r="AZ141" s="443"/>
      <c r="BA141" s="443">
        <f t="shared" ref="BA141" si="103">ROUND(AS141*AW141,0)</f>
        <v>0</v>
      </c>
      <c r="BB141" s="443"/>
      <c r="BC141" s="443"/>
      <c r="BD141" s="443"/>
      <c r="BE141" s="444"/>
    </row>
    <row r="142" spans="3:57" ht="12" customHeight="1">
      <c r="C142" s="65"/>
      <c r="D142" s="62"/>
      <c r="E142" s="464"/>
      <c r="F142" s="465"/>
      <c r="G142" s="465"/>
      <c r="H142" s="465"/>
      <c r="I142" s="465"/>
      <c r="J142" s="465"/>
      <c r="K142" s="465"/>
      <c r="L142" s="465"/>
      <c r="M142" s="465"/>
      <c r="N142" s="465"/>
      <c r="O142" s="465"/>
      <c r="P142" s="465"/>
      <c r="Q142" s="465"/>
      <c r="R142" s="465"/>
      <c r="S142" s="465"/>
      <c r="T142" s="465"/>
      <c r="U142" s="465"/>
      <c r="V142" s="465"/>
      <c r="W142" s="465"/>
      <c r="X142" s="466"/>
      <c r="Y142" s="467"/>
      <c r="Z142" s="468"/>
      <c r="AA142" s="468"/>
      <c r="AB142" s="468"/>
      <c r="AC142" s="469"/>
      <c r="AD142" s="470"/>
      <c r="AE142" s="476"/>
      <c r="AF142" s="477"/>
      <c r="AG142" s="477"/>
      <c r="AH142" s="477"/>
      <c r="AI142" s="477"/>
      <c r="AJ142" s="477"/>
      <c r="AK142" s="477"/>
      <c r="AL142" s="477"/>
      <c r="AM142" s="478"/>
      <c r="AN142" s="485"/>
      <c r="AO142" s="449"/>
      <c r="AP142" s="449"/>
      <c r="AQ142" s="449"/>
      <c r="AR142" s="554"/>
      <c r="AS142" s="474"/>
      <c r="AT142" s="475"/>
      <c r="AU142" s="475"/>
      <c r="AV142" s="475"/>
      <c r="AW142" s="479"/>
      <c r="AX142" s="479"/>
      <c r="AY142" s="479"/>
      <c r="AZ142" s="479"/>
      <c r="BA142" s="479"/>
      <c r="BB142" s="479"/>
      <c r="BC142" s="479"/>
      <c r="BD142" s="479"/>
      <c r="BE142" s="480"/>
    </row>
    <row r="143" spans="3:57" ht="12" customHeight="1">
      <c r="C143" s="63"/>
      <c r="D143" s="64"/>
      <c r="E143" s="456"/>
      <c r="F143" s="457"/>
      <c r="G143" s="457"/>
      <c r="H143" s="457"/>
      <c r="I143" s="457"/>
      <c r="J143" s="457"/>
      <c r="K143" s="457"/>
      <c r="L143" s="457"/>
      <c r="M143" s="457"/>
      <c r="N143" s="457"/>
      <c r="O143" s="457"/>
      <c r="P143" s="457"/>
      <c r="Q143" s="457"/>
      <c r="R143" s="457"/>
      <c r="S143" s="457"/>
      <c r="T143" s="457"/>
      <c r="U143" s="457"/>
      <c r="V143" s="457"/>
      <c r="W143" s="457"/>
      <c r="X143" s="458"/>
      <c r="Y143" s="459"/>
      <c r="Z143" s="460"/>
      <c r="AA143" s="460"/>
      <c r="AB143" s="460"/>
      <c r="AC143" s="461"/>
      <c r="AD143" s="462"/>
      <c r="AE143" s="463"/>
      <c r="AF143" s="441"/>
      <c r="AG143" s="441"/>
      <c r="AH143" s="441"/>
      <c r="AI143" s="441">
        <f t="shared" ref="AI143" si="104">ROUND(Y143*AE143,0)</f>
        <v>0</v>
      </c>
      <c r="AJ143" s="441"/>
      <c r="AK143" s="441"/>
      <c r="AL143" s="441"/>
      <c r="AM143" s="442"/>
      <c r="AN143" s="487"/>
      <c r="AO143" s="488"/>
      <c r="AP143" s="488"/>
      <c r="AQ143" s="488"/>
      <c r="AR143" s="558"/>
      <c r="AS143" s="472"/>
      <c r="AT143" s="473"/>
      <c r="AU143" s="473"/>
      <c r="AV143" s="473"/>
      <c r="AW143" s="443"/>
      <c r="AX143" s="443"/>
      <c r="AY143" s="443"/>
      <c r="AZ143" s="443"/>
      <c r="BA143" s="443">
        <f t="shared" ref="BA143" si="105">ROUND(AS143*AW143,0)</f>
        <v>0</v>
      </c>
      <c r="BB143" s="443"/>
      <c r="BC143" s="443"/>
      <c r="BD143" s="443"/>
      <c r="BE143" s="444"/>
    </row>
    <row r="144" spans="3:57" ht="12" customHeight="1">
      <c r="C144" s="65"/>
      <c r="D144" s="62"/>
      <c r="E144" s="464"/>
      <c r="F144" s="465"/>
      <c r="G144" s="465"/>
      <c r="H144" s="465"/>
      <c r="I144" s="465"/>
      <c r="J144" s="465"/>
      <c r="K144" s="465"/>
      <c r="L144" s="465"/>
      <c r="M144" s="465"/>
      <c r="N144" s="465"/>
      <c r="O144" s="465"/>
      <c r="P144" s="465"/>
      <c r="Q144" s="465"/>
      <c r="R144" s="465"/>
      <c r="S144" s="465"/>
      <c r="T144" s="465"/>
      <c r="U144" s="465"/>
      <c r="V144" s="465"/>
      <c r="W144" s="465"/>
      <c r="X144" s="466"/>
      <c r="Y144" s="467"/>
      <c r="Z144" s="468"/>
      <c r="AA144" s="468"/>
      <c r="AB144" s="468"/>
      <c r="AC144" s="469"/>
      <c r="AD144" s="470"/>
      <c r="AE144" s="476"/>
      <c r="AF144" s="477"/>
      <c r="AG144" s="477"/>
      <c r="AH144" s="477"/>
      <c r="AI144" s="477"/>
      <c r="AJ144" s="477"/>
      <c r="AK144" s="477"/>
      <c r="AL144" s="477"/>
      <c r="AM144" s="478"/>
      <c r="AN144" s="485"/>
      <c r="AO144" s="449"/>
      <c r="AP144" s="449"/>
      <c r="AQ144" s="449"/>
      <c r="AR144" s="554"/>
      <c r="AS144" s="474"/>
      <c r="AT144" s="475"/>
      <c r="AU144" s="475"/>
      <c r="AV144" s="475"/>
      <c r="AW144" s="479"/>
      <c r="AX144" s="479"/>
      <c r="AY144" s="479"/>
      <c r="AZ144" s="479"/>
      <c r="BA144" s="479"/>
      <c r="BB144" s="479"/>
      <c r="BC144" s="479"/>
      <c r="BD144" s="479"/>
      <c r="BE144" s="480"/>
    </row>
    <row r="145" spans="3:57" ht="12" customHeight="1">
      <c r="C145" s="63"/>
      <c r="D145" s="64"/>
      <c r="E145" s="456"/>
      <c r="F145" s="457"/>
      <c r="G145" s="457"/>
      <c r="H145" s="457"/>
      <c r="I145" s="457"/>
      <c r="J145" s="457"/>
      <c r="K145" s="457"/>
      <c r="L145" s="457"/>
      <c r="M145" s="457"/>
      <c r="N145" s="457"/>
      <c r="O145" s="457"/>
      <c r="P145" s="457"/>
      <c r="Q145" s="457"/>
      <c r="R145" s="457"/>
      <c r="S145" s="457"/>
      <c r="T145" s="457"/>
      <c r="U145" s="457"/>
      <c r="V145" s="457"/>
      <c r="W145" s="457"/>
      <c r="X145" s="458"/>
      <c r="Y145" s="459"/>
      <c r="Z145" s="460"/>
      <c r="AA145" s="460"/>
      <c r="AB145" s="460"/>
      <c r="AC145" s="461"/>
      <c r="AD145" s="462"/>
      <c r="AE145" s="463"/>
      <c r="AF145" s="441"/>
      <c r="AG145" s="441"/>
      <c r="AH145" s="441"/>
      <c r="AI145" s="441">
        <f t="shared" ref="AI145" si="106">ROUND(Y145*AE145,0)</f>
        <v>0</v>
      </c>
      <c r="AJ145" s="441"/>
      <c r="AK145" s="441"/>
      <c r="AL145" s="441"/>
      <c r="AM145" s="442"/>
      <c r="AN145" s="487"/>
      <c r="AO145" s="488"/>
      <c r="AP145" s="488"/>
      <c r="AQ145" s="488"/>
      <c r="AR145" s="558"/>
      <c r="AS145" s="472"/>
      <c r="AT145" s="473"/>
      <c r="AU145" s="473"/>
      <c r="AV145" s="473"/>
      <c r="AW145" s="443"/>
      <c r="AX145" s="443"/>
      <c r="AY145" s="443"/>
      <c r="AZ145" s="443"/>
      <c r="BA145" s="443">
        <f t="shared" ref="BA145" si="107">ROUND(AS145*AW145,0)</f>
        <v>0</v>
      </c>
      <c r="BB145" s="443"/>
      <c r="BC145" s="443"/>
      <c r="BD145" s="443"/>
      <c r="BE145" s="444"/>
    </row>
    <row r="146" spans="3:57" ht="12" customHeight="1">
      <c r="C146" s="65"/>
      <c r="D146" s="62"/>
      <c r="E146" s="464"/>
      <c r="F146" s="465"/>
      <c r="G146" s="465"/>
      <c r="H146" s="465"/>
      <c r="I146" s="465"/>
      <c r="J146" s="465"/>
      <c r="K146" s="465"/>
      <c r="L146" s="465"/>
      <c r="M146" s="465"/>
      <c r="N146" s="465"/>
      <c r="O146" s="465"/>
      <c r="P146" s="465"/>
      <c r="Q146" s="465"/>
      <c r="R146" s="465"/>
      <c r="S146" s="465"/>
      <c r="T146" s="465"/>
      <c r="U146" s="465"/>
      <c r="V146" s="465"/>
      <c r="W146" s="465"/>
      <c r="X146" s="466"/>
      <c r="Y146" s="467"/>
      <c r="Z146" s="468"/>
      <c r="AA146" s="468"/>
      <c r="AB146" s="468"/>
      <c r="AC146" s="469"/>
      <c r="AD146" s="470"/>
      <c r="AE146" s="476"/>
      <c r="AF146" s="477"/>
      <c r="AG146" s="477"/>
      <c r="AH146" s="477"/>
      <c r="AI146" s="477"/>
      <c r="AJ146" s="477"/>
      <c r="AK146" s="477"/>
      <c r="AL146" s="477"/>
      <c r="AM146" s="478"/>
      <c r="AN146" s="485"/>
      <c r="AO146" s="449"/>
      <c r="AP146" s="449"/>
      <c r="AQ146" s="449"/>
      <c r="AR146" s="554"/>
      <c r="AS146" s="474"/>
      <c r="AT146" s="475"/>
      <c r="AU146" s="475"/>
      <c r="AV146" s="475"/>
      <c r="AW146" s="479"/>
      <c r="AX146" s="479"/>
      <c r="AY146" s="479"/>
      <c r="AZ146" s="479"/>
      <c r="BA146" s="479"/>
      <c r="BB146" s="479"/>
      <c r="BC146" s="479"/>
      <c r="BD146" s="479"/>
      <c r="BE146" s="480"/>
    </row>
    <row r="147" spans="3:57" ht="12" customHeight="1">
      <c r="C147" s="63"/>
      <c r="D147" s="64"/>
      <c r="E147" s="456"/>
      <c r="F147" s="457"/>
      <c r="G147" s="457"/>
      <c r="H147" s="457"/>
      <c r="I147" s="457"/>
      <c r="J147" s="457"/>
      <c r="K147" s="457"/>
      <c r="L147" s="457"/>
      <c r="M147" s="457"/>
      <c r="N147" s="457"/>
      <c r="O147" s="457"/>
      <c r="P147" s="457"/>
      <c r="Q147" s="457"/>
      <c r="R147" s="457"/>
      <c r="S147" s="457"/>
      <c r="T147" s="457"/>
      <c r="U147" s="457"/>
      <c r="V147" s="457"/>
      <c r="W147" s="457"/>
      <c r="X147" s="458"/>
      <c r="Y147" s="459"/>
      <c r="Z147" s="460"/>
      <c r="AA147" s="460"/>
      <c r="AB147" s="460"/>
      <c r="AC147" s="461"/>
      <c r="AD147" s="462"/>
      <c r="AE147" s="463"/>
      <c r="AF147" s="441"/>
      <c r="AG147" s="441"/>
      <c r="AH147" s="441"/>
      <c r="AI147" s="441">
        <f t="shared" ref="AI147" si="108">ROUND(Y147*AE147,0)</f>
        <v>0</v>
      </c>
      <c r="AJ147" s="441"/>
      <c r="AK147" s="441"/>
      <c r="AL147" s="441"/>
      <c r="AM147" s="442"/>
      <c r="AN147" s="487"/>
      <c r="AO147" s="488"/>
      <c r="AP147" s="488"/>
      <c r="AQ147" s="488"/>
      <c r="AR147" s="558"/>
      <c r="AS147" s="472"/>
      <c r="AT147" s="473"/>
      <c r="AU147" s="473"/>
      <c r="AV147" s="473"/>
      <c r="AW147" s="443"/>
      <c r="AX147" s="443"/>
      <c r="AY147" s="443"/>
      <c r="AZ147" s="443"/>
      <c r="BA147" s="443">
        <f t="shared" ref="BA147" si="109">ROUND(AS147*AW147,0)</f>
        <v>0</v>
      </c>
      <c r="BB147" s="443"/>
      <c r="BC147" s="443"/>
      <c r="BD147" s="443"/>
      <c r="BE147" s="444"/>
    </row>
    <row r="148" spans="3:57" ht="12" customHeight="1">
      <c r="C148" s="65"/>
      <c r="D148" s="62"/>
      <c r="E148" s="464"/>
      <c r="F148" s="465"/>
      <c r="G148" s="465"/>
      <c r="H148" s="465"/>
      <c r="I148" s="465"/>
      <c r="J148" s="465"/>
      <c r="K148" s="465"/>
      <c r="L148" s="465"/>
      <c r="M148" s="465"/>
      <c r="N148" s="465"/>
      <c r="O148" s="465"/>
      <c r="P148" s="465"/>
      <c r="Q148" s="465"/>
      <c r="R148" s="465"/>
      <c r="S148" s="465"/>
      <c r="T148" s="465"/>
      <c r="U148" s="465"/>
      <c r="V148" s="465"/>
      <c r="W148" s="465"/>
      <c r="X148" s="466"/>
      <c r="Y148" s="467"/>
      <c r="Z148" s="468"/>
      <c r="AA148" s="468"/>
      <c r="AB148" s="468"/>
      <c r="AC148" s="469"/>
      <c r="AD148" s="470"/>
      <c r="AE148" s="476"/>
      <c r="AF148" s="477"/>
      <c r="AG148" s="477"/>
      <c r="AH148" s="477"/>
      <c r="AI148" s="477"/>
      <c r="AJ148" s="477"/>
      <c r="AK148" s="477"/>
      <c r="AL148" s="477"/>
      <c r="AM148" s="478"/>
      <c r="AN148" s="485"/>
      <c r="AO148" s="449"/>
      <c r="AP148" s="449"/>
      <c r="AQ148" s="449"/>
      <c r="AR148" s="554"/>
      <c r="AS148" s="474"/>
      <c r="AT148" s="475"/>
      <c r="AU148" s="475"/>
      <c r="AV148" s="475"/>
      <c r="AW148" s="479"/>
      <c r="AX148" s="479"/>
      <c r="AY148" s="479"/>
      <c r="AZ148" s="479"/>
      <c r="BA148" s="479"/>
      <c r="BB148" s="479"/>
      <c r="BC148" s="479"/>
      <c r="BD148" s="479"/>
      <c r="BE148" s="480"/>
    </row>
    <row r="149" spans="3:57" ht="12" customHeight="1">
      <c r="C149" s="63"/>
      <c r="D149" s="64"/>
      <c r="E149" s="456"/>
      <c r="F149" s="457"/>
      <c r="G149" s="457"/>
      <c r="H149" s="457"/>
      <c r="I149" s="457"/>
      <c r="J149" s="457"/>
      <c r="K149" s="457"/>
      <c r="L149" s="457"/>
      <c r="M149" s="457"/>
      <c r="N149" s="457"/>
      <c r="O149" s="457"/>
      <c r="P149" s="457"/>
      <c r="Q149" s="457"/>
      <c r="R149" s="457"/>
      <c r="S149" s="457"/>
      <c r="T149" s="457"/>
      <c r="U149" s="457"/>
      <c r="V149" s="457"/>
      <c r="W149" s="457"/>
      <c r="X149" s="458"/>
      <c r="Y149" s="459"/>
      <c r="Z149" s="460"/>
      <c r="AA149" s="460"/>
      <c r="AB149" s="460"/>
      <c r="AC149" s="461"/>
      <c r="AD149" s="462"/>
      <c r="AE149" s="463"/>
      <c r="AF149" s="441"/>
      <c r="AG149" s="441"/>
      <c r="AH149" s="441"/>
      <c r="AI149" s="441">
        <f t="shared" ref="AI149" si="110">ROUND(Y149*AE149,0)</f>
        <v>0</v>
      </c>
      <c r="AJ149" s="441"/>
      <c r="AK149" s="441"/>
      <c r="AL149" s="441"/>
      <c r="AM149" s="442"/>
      <c r="AN149" s="487"/>
      <c r="AO149" s="488"/>
      <c r="AP149" s="488"/>
      <c r="AQ149" s="488"/>
      <c r="AR149" s="558"/>
      <c r="AS149" s="472"/>
      <c r="AT149" s="473"/>
      <c r="AU149" s="473"/>
      <c r="AV149" s="473"/>
      <c r="AW149" s="443"/>
      <c r="AX149" s="443"/>
      <c r="AY149" s="443"/>
      <c r="AZ149" s="443"/>
      <c r="BA149" s="443">
        <f t="shared" ref="BA149" si="111">ROUND(AS149*AW149,0)</f>
        <v>0</v>
      </c>
      <c r="BB149" s="443"/>
      <c r="BC149" s="443"/>
      <c r="BD149" s="443"/>
      <c r="BE149" s="444"/>
    </row>
    <row r="150" spans="3:57" ht="12" customHeight="1">
      <c r="C150" s="65"/>
      <c r="D150" s="62"/>
      <c r="E150" s="464"/>
      <c r="F150" s="465"/>
      <c r="G150" s="465"/>
      <c r="H150" s="465"/>
      <c r="I150" s="465"/>
      <c r="J150" s="465"/>
      <c r="K150" s="465"/>
      <c r="L150" s="465"/>
      <c r="M150" s="465"/>
      <c r="N150" s="465"/>
      <c r="O150" s="465"/>
      <c r="P150" s="465"/>
      <c r="Q150" s="465"/>
      <c r="R150" s="465"/>
      <c r="S150" s="465"/>
      <c r="T150" s="465"/>
      <c r="U150" s="465"/>
      <c r="V150" s="465"/>
      <c r="W150" s="465"/>
      <c r="X150" s="466"/>
      <c r="Y150" s="467"/>
      <c r="Z150" s="468"/>
      <c r="AA150" s="468"/>
      <c r="AB150" s="468"/>
      <c r="AC150" s="469"/>
      <c r="AD150" s="470"/>
      <c r="AE150" s="476"/>
      <c r="AF150" s="477"/>
      <c r="AG150" s="477"/>
      <c r="AH150" s="477"/>
      <c r="AI150" s="477"/>
      <c r="AJ150" s="477"/>
      <c r="AK150" s="477"/>
      <c r="AL150" s="477"/>
      <c r="AM150" s="478"/>
      <c r="AN150" s="485"/>
      <c r="AO150" s="449"/>
      <c r="AP150" s="449"/>
      <c r="AQ150" s="449"/>
      <c r="AR150" s="554"/>
      <c r="AS150" s="474"/>
      <c r="AT150" s="475"/>
      <c r="AU150" s="475"/>
      <c r="AV150" s="475"/>
      <c r="AW150" s="479"/>
      <c r="AX150" s="479"/>
      <c r="AY150" s="479"/>
      <c r="AZ150" s="479"/>
      <c r="BA150" s="479"/>
      <c r="BB150" s="479"/>
      <c r="BC150" s="479"/>
      <c r="BD150" s="479"/>
      <c r="BE150" s="480"/>
    </row>
    <row r="151" spans="3:57" ht="12" customHeight="1">
      <c r="C151" s="63"/>
      <c r="D151" s="64"/>
      <c r="E151" s="456"/>
      <c r="F151" s="457"/>
      <c r="G151" s="457"/>
      <c r="H151" s="457"/>
      <c r="I151" s="457"/>
      <c r="J151" s="457"/>
      <c r="K151" s="457"/>
      <c r="L151" s="457"/>
      <c r="M151" s="457"/>
      <c r="N151" s="457"/>
      <c r="O151" s="457"/>
      <c r="P151" s="457"/>
      <c r="Q151" s="457"/>
      <c r="R151" s="457"/>
      <c r="S151" s="457"/>
      <c r="T151" s="457"/>
      <c r="U151" s="457"/>
      <c r="V151" s="457"/>
      <c r="W151" s="457"/>
      <c r="X151" s="458"/>
      <c r="Y151" s="459"/>
      <c r="Z151" s="460"/>
      <c r="AA151" s="460"/>
      <c r="AB151" s="460"/>
      <c r="AC151" s="461"/>
      <c r="AD151" s="462"/>
      <c r="AE151" s="463"/>
      <c r="AF151" s="441"/>
      <c r="AG151" s="441"/>
      <c r="AH151" s="441"/>
      <c r="AI151" s="441">
        <f t="shared" ref="AI151" si="112">ROUND(Y151*AE151,0)</f>
        <v>0</v>
      </c>
      <c r="AJ151" s="441"/>
      <c r="AK151" s="441"/>
      <c r="AL151" s="441"/>
      <c r="AM151" s="442"/>
      <c r="AN151" s="487"/>
      <c r="AO151" s="488"/>
      <c r="AP151" s="488"/>
      <c r="AQ151" s="488"/>
      <c r="AR151" s="558"/>
      <c r="AS151" s="472"/>
      <c r="AT151" s="473"/>
      <c r="AU151" s="473"/>
      <c r="AV151" s="473"/>
      <c r="AW151" s="443"/>
      <c r="AX151" s="443"/>
      <c r="AY151" s="443"/>
      <c r="AZ151" s="443"/>
      <c r="BA151" s="443">
        <f t="shared" ref="BA151" si="113">ROUND(AS151*AW151,0)</f>
        <v>0</v>
      </c>
      <c r="BB151" s="443"/>
      <c r="BC151" s="443"/>
      <c r="BD151" s="443"/>
      <c r="BE151" s="444"/>
    </row>
    <row r="152" spans="3:57" ht="12" customHeight="1">
      <c r="C152" s="65"/>
      <c r="D152" s="62"/>
      <c r="E152" s="464"/>
      <c r="F152" s="465"/>
      <c r="G152" s="465"/>
      <c r="H152" s="465"/>
      <c r="I152" s="465"/>
      <c r="J152" s="465"/>
      <c r="K152" s="465"/>
      <c r="L152" s="465"/>
      <c r="M152" s="465"/>
      <c r="N152" s="465"/>
      <c r="O152" s="465"/>
      <c r="P152" s="465"/>
      <c r="Q152" s="465"/>
      <c r="R152" s="465"/>
      <c r="S152" s="465"/>
      <c r="T152" s="465"/>
      <c r="U152" s="465"/>
      <c r="V152" s="465"/>
      <c r="W152" s="465"/>
      <c r="X152" s="466"/>
      <c r="Y152" s="467"/>
      <c r="Z152" s="468"/>
      <c r="AA152" s="468"/>
      <c r="AB152" s="468"/>
      <c r="AC152" s="469"/>
      <c r="AD152" s="470"/>
      <c r="AE152" s="476"/>
      <c r="AF152" s="477"/>
      <c r="AG152" s="477"/>
      <c r="AH152" s="477"/>
      <c r="AI152" s="477"/>
      <c r="AJ152" s="477"/>
      <c r="AK152" s="477"/>
      <c r="AL152" s="477"/>
      <c r="AM152" s="478"/>
      <c r="AN152" s="485"/>
      <c r="AO152" s="449"/>
      <c r="AP152" s="449"/>
      <c r="AQ152" s="449"/>
      <c r="AR152" s="554"/>
      <c r="AS152" s="474"/>
      <c r="AT152" s="475"/>
      <c r="AU152" s="475"/>
      <c r="AV152" s="475"/>
      <c r="AW152" s="479"/>
      <c r="AX152" s="479"/>
      <c r="AY152" s="479"/>
      <c r="AZ152" s="479"/>
      <c r="BA152" s="479"/>
      <c r="BB152" s="479"/>
      <c r="BC152" s="479"/>
      <c r="BD152" s="479"/>
      <c r="BE152" s="480"/>
    </row>
    <row r="153" spans="3:57" ht="12" customHeight="1">
      <c r="C153" s="63"/>
      <c r="D153" s="64"/>
      <c r="E153" s="456"/>
      <c r="F153" s="457"/>
      <c r="G153" s="457"/>
      <c r="H153" s="457"/>
      <c r="I153" s="457"/>
      <c r="J153" s="457"/>
      <c r="K153" s="457"/>
      <c r="L153" s="457"/>
      <c r="M153" s="457"/>
      <c r="N153" s="457"/>
      <c r="O153" s="457"/>
      <c r="P153" s="457"/>
      <c r="Q153" s="457"/>
      <c r="R153" s="457"/>
      <c r="S153" s="457"/>
      <c r="T153" s="457"/>
      <c r="U153" s="457"/>
      <c r="V153" s="457"/>
      <c r="W153" s="457"/>
      <c r="X153" s="458"/>
      <c r="Y153" s="459"/>
      <c r="Z153" s="460"/>
      <c r="AA153" s="460"/>
      <c r="AB153" s="460"/>
      <c r="AC153" s="461"/>
      <c r="AD153" s="462"/>
      <c r="AE153" s="463"/>
      <c r="AF153" s="441"/>
      <c r="AG153" s="441"/>
      <c r="AH153" s="441"/>
      <c r="AI153" s="441">
        <f t="shared" ref="AI153" si="114">ROUND(Y153*AE153,0)</f>
        <v>0</v>
      </c>
      <c r="AJ153" s="441"/>
      <c r="AK153" s="441"/>
      <c r="AL153" s="441"/>
      <c r="AM153" s="442"/>
      <c r="AN153" s="487"/>
      <c r="AO153" s="488"/>
      <c r="AP153" s="488"/>
      <c r="AQ153" s="488"/>
      <c r="AR153" s="558"/>
      <c r="AS153" s="472"/>
      <c r="AT153" s="473"/>
      <c r="AU153" s="473"/>
      <c r="AV153" s="473"/>
      <c r="AW153" s="443"/>
      <c r="AX153" s="443"/>
      <c r="AY153" s="443"/>
      <c r="AZ153" s="443"/>
      <c r="BA153" s="443">
        <f t="shared" ref="BA153" si="115">ROUND(AS153*AW153,0)</f>
        <v>0</v>
      </c>
      <c r="BB153" s="443"/>
      <c r="BC153" s="443"/>
      <c r="BD153" s="443"/>
      <c r="BE153" s="444"/>
    </row>
    <row r="154" spans="3:57" ht="12" customHeight="1">
      <c r="C154" s="65"/>
      <c r="D154" s="62"/>
      <c r="E154" s="464"/>
      <c r="F154" s="465"/>
      <c r="G154" s="465"/>
      <c r="H154" s="465"/>
      <c r="I154" s="465"/>
      <c r="J154" s="465"/>
      <c r="K154" s="465"/>
      <c r="L154" s="465"/>
      <c r="M154" s="465"/>
      <c r="N154" s="465"/>
      <c r="O154" s="465"/>
      <c r="P154" s="465"/>
      <c r="Q154" s="465"/>
      <c r="R154" s="465"/>
      <c r="S154" s="465"/>
      <c r="T154" s="465"/>
      <c r="U154" s="465"/>
      <c r="V154" s="465"/>
      <c r="W154" s="465"/>
      <c r="X154" s="466"/>
      <c r="Y154" s="467"/>
      <c r="Z154" s="468"/>
      <c r="AA154" s="468"/>
      <c r="AB154" s="468"/>
      <c r="AC154" s="469"/>
      <c r="AD154" s="470"/>
      <c r="AE154" s="476"/>
      <c r="AF154" s="477"/>
      <c r="AG154" s="477"/>
      <c r="AH154" s="477"/>
      <c r="AI154" s="477"/>
      <c r="AJ154" s="477"/>
      <c r="AK154" s="477"/>
      <c r="AL154" s="477"/>
      <c r="AM154" s="478"/>
      <c r="AN154" s="485"/>
      <c r="AO154" s="449"/>
      <c r="AP154" s="449"/>
      <c r="AQ154" s="449"/>
      <c r="AR154" s="554"/>
      <c r="AS154" s="474"/>
      <c r="AT154" s="475"/>
      <c r="AU154" s="475"/>
      <c r="AV154" s="475"/>
      <c r="AW154" s="479"/>
      <c r="AX154" s="479"/>
      <c r="AY154" s="479"/>
      <c r="AZ154" s="479"/>
      <c r="BA154" s="479"/>
      <c r="BB154" s="479"/>
      <c r="BC154" s="479"/>
      <c r="BD154" s="479"/>
      <c r="BE154" s="480"/>
    </row>
    <row r="155" spans="3:57" ht="12" customHeight="1">
      <c r="C155" s="63"/>
      <c r="D155" s="64"/>
      <c r="E155" s="456"/>
      <c r="F155" s="457"/>
      <c r="G155" s="457"/>
      <c r="H155" s="457"/>
      <c r="I155" s="457"/>
      <c r="J155" s="457"/>
      <c r="K155" s="457"/>
      <c r="L155" s="457"/>
      <c r="M155" s="457"/>
      <c r="N155" s="457"/>
      <c r="O155" s="457"/>
      <c r="P155" s="457"/>
      <c r="Q155" s="457"/>
      <c r="R155" s="457"/>
      <c r="S155" s="457"/>
      <c r="T155" s="457"/>
      <c r="U155" s="457"/>
      <c r="V155" s="457"/>
      <c r="W155" s="457"/>
      <c r="X155" s="458"/>
      <c r="Y155" s="459"/>
      <c r="Z155" s="460"/>
      <c r="AA155" s="460"/>
      <c r="AB155" s="460"/>
      <c r="AC155" s="461"/>
      <c r="AD155" s="462"/>
      <c r="AE155" s="463"/>
      <c r="AF155" s="441"/>
      <c r="AG155" s="441"/>
      <c r="AH155" s="441"/>
      <c r="AI155" s="441">
        <f t="shared" ref="AI155" si="116">ROUND(Y155*AE155,0)</f>
        <v>0</v>
      </c>
      <c r="AJ155" s="441"/>
      <c r="AK155" s="441"/>
      <c r="AL155" s="441"/>
      <c r="AM155" s="442"/>
      <c r="AN155" s="487"/>
      <c r="AO155" s="488"/>
      <c r="AP155" s="488"/>
      <c r="AQ155" s="488"/>
      <c r="AR155" s="558"/>
      <c r="AS155" s="472"/>
      <c r="AT155" s="473"/>
      <c r="AU155" s="473"/>
      <c r="AV155" s="473"/>
      <c r="AW155" s="443"/>
      <c r="AX155" s="443"/>
      <c r="AY155" s="443"/>
      <c r="AZ155" s="443"/>
      <c r="BA155" s="443">
        <f t="shared" ref="BA155" si="117">ROUND(AS155*AW155,0)</f>
        <v>0</v>
      </c>
      <c r="BB155" s="443"/>
      <c r="BC155" s="443"/>
      <c r="BD155" s="443"/>
      <c r="BE155" s="444"/>
    </row>
    <row r="156" spans="3:57" ht="12" customHeight="1">
      <c r="C156" s="65"/>
      <c r="D156" s="62"/>
      <c r="E156" s="464"/>
      <c r="F156" s="465"/>
      <c r="G156" s="465"/>
      <c r="H156" s="465"/>
      <c r="I156" s="465"/>
      <c r="J156" s="465"/>
      <c r="K156" s="465"/>
      <c r="L156" s="465"/>
      <c r="M156" s="465"/>
      <c r="N156" s="465"/>
      <c r="O156" s="465"/>
      <c r="P156" s="465"/>
      <c r="Q156" s="465"/>
      <c r="R156" s="465"/>
      <c r="S156" s="465"/>
      <c r="T156" s="465"/>
      <c r="U156" s="465"/>
      <c r="V156" s="465"/>
      <c r="W156" s="465"/>
      <c r="X156" s="466"/>
      <c r="Y156" s="467"/>
      <c r="Z156" s="468"/>
      <c r="AA156" s="468"/>
      <c r="AB156" s="468"/>
      <c r="AC156" s="469"/>
      <c r="AD156" s="470"/>
      <c r="AE156" s="476"/>
      <c r="AF156" s="477"/>
      <c r="AG156" s="477"/>
      <c r="AH156" s="477"/>
      <c r="AI156" s="477"/>
      <c r="AJ156" s="477"/>
      <c r="AK156" s="477"/>
      <c r="AL156" s="477"/>
      <c r="AM156" s="478"/>
      <c r="AN156" s="485"/>
      <c r="AO156" s="449"/>
      <c r="AP156" s="449"/>
      <c r="AQ156" s="449"/>
      <c r="AR156" s="554"/>
      <c r="AS156" s="474"/>
      <c r="AT156" s="475"/>
      <c r="AU156" s="475"/>
      <c r="AV156" s="475"/>
      <c r="AW156" s="479"/>
      <c r="AX156" s="479"/>
      <c r="AY156" s="479"/>
      <c r="AZ156" s="479"/>
      <c r="BA156" s="479"/>
      <c r="BB156" s="479"/>
      <c r="BC156" s="479"/>
      <c r="BD156" s="479"/>
      <c r="BE156" s="480"/>
    </row>
    <row r="157" spans="3:57" ht="12" customHeight="1">
      <c r="C157" s="63"/>
      <c r="D157" s="64"/>
      <c r="E157" s="456"/>
      <c r="F157" s="457"/>
      <c r="G157" s="457"/>
      <c r="H157" s="457"/>
      <c r="I157" s="457"/>
      <c r="J157" s="457"/>
      <c r="K157" s="457"/>
      <c r="L157" s="457"/>
      <c r="M157" s="457"/>
      <c r="N157" s="457"/>
      <c r="O157" s="457"/>
      <c r="P157" s="457"/>
      <c r="Q157" s="457"/>
      <c r="R157" s="457"/>
      <c r="S157" s="457"/>
      <c r="T157" s="457"/>
      <c r="U157" s="457"/>
      <c r="V157" s="457"/>
      <c r="W157" s="457"/>
      <c r="X157" s="458"/>
      <c r="Y157" s="459"/>
      <c r="Z157" s="460"/>
      <c r="AA157" s="460"/>
      <c r="AB157" s="460"/>
      <c r="AC157" s="461"/>
      <c r="AD157" s="462"/>
      <c r="AE157" s="463"/>
      <c r="AF157" s="441"/>
      <c r="AG157" s="441"/>
      <c r="AH157" s="441"/>
      <c r="AI157" s="441">
        <f t="shared" ref="AI157" si="118">ROUND(Y157*AE157,0)</f>
        <v>0</v>
      </c>
      <c r="AJ157" s="441"/>
      <c r="AK157" s="441"/>
      <c r="AL157" s="441"/>
      <c r="AM157" s="442"/>
      <c r="AN157" s="487"/>
      <c r="AO157" s="488"/>
      <c r="AP157" s="488"/>
      <c r="AQ157" s="488"/>
      <c r="AR157" s="558"/>
      <c r="AS157" s="472"/>
      <c r="AT157" s="473"/>
      <c r="AU157" s="473"/>
      <c r="AV157" s="473"/>
      <c r="AW157" s="443"/>
      <c r="AX157" s="443"/>
      <c r="AY157" s="443"/>
      <c r="AZ157" s="443"/>
      <c r="BA157" s="443">
        <f t="shared" ref="BA157" si="119">ROUND(AS157*AW157,0)</f>
        <v>0</v>
      </c>
      <c r="BB157" s="443"/>
      <c r="BC157" s="443"/>
      <c r="BD157" s="443"/>
      <c r="BE157" s="444"/>
    </row>
    <row r="158" spans="3:57" ht="12" customHeight="1">
      <c r="C158" s="65"/>
      <c r="D158" s="62"/>
      <c r="E158" s="464"/>
      <c r="F158" s="465"/>
      <c r="G158" s="465"/>
      <c r="H158" s="465"/>
      <c r="I158" s="465"/>
      <c r="J158" s="465"/>
      <c r="K158" s="465"/>
      <c r="L158" s="465"/>
      <c r="M158" s="465"/>
      <c r="N158" s="465"/>
      <c r="O158" s="465"/>
      <c r="P158" s="465"/>
      <c r="Q158" s="465"/>
      <c r="R158" s="465"/>
      <c r="S158" s="465"/>
      <c r="T158" s="465"/>
      <c r="U158" s="465"/>
      <c r="V158" s="465"/>
      <c r="W158" s="465"/>
      <c r="X158" s="466"/>
      <c r="Y158" s="467"/>
      <c r="Z158" s="468"/>
      <c r="AA158" s="468"/>
      <c r="AB158" s="468"/>
      <c r="AC158" s="469"/>
      <c r="AD158" s="470"/>
      <c r="AE158" s="476"/>
      <c r="AF158" s="477"/>
      <c r="AG158" s="477"/>
      <c r="AH158" s="477"/>
      <c r="AI158" s="477"/>
      <c r="AJ158" s="477"/>
      <c r="AK158" s="477"/>
      <c r="AL158" s="477"/>
      <c r="AM158" s="478"/>
      <c r="AN158" s="485"/>
      <c r="AO158" s="449"/>
      <c r="AP158" s="449"/>
      <c r="AQ158" s="449"/>
      <c r="AR158" s="554"/>
      <c r="AS158" s="474"/>
      <c r="AT158" s="475"/>
      <c r="AU158" s="475"/>
      <c r="AV158" s="475"/>
      <c r="AW158" s="479"/>
      <c r="AX158" s="479"/>
      <c r="AY158" s="479"/>
      <c r="AZ158" s="479"/>
      <c r="BA158" s="479"/>
      <c r="BB158" s="479"/>
      <c r="BC158" s="479"/>
      <c r="BD158" s="479"/>
      <c r="BE158" s="480"/>
    </row>
    <row r="159" spans="3:57" ht="12" customHeight="1">
      <c r="C159" s="63"/>
      <c r="D159" s="64"/>
      <c r="E159" s="456"/>
      <c r="F159" s="457"/>
      <c r="G159" s="457"/>
      <c r="H159" s="457"/>
      <c r="I159" s="457"/>
      <c r="J159" s="457"/>
      <c r="K159" s="457"/>
      <c r="L159" s="457"/>
      <c r="M159" s="457"/>
      <c r="N159" s="457"/>
      <c r="O159" s="457"/>
      <c r="P159" s="457"/>
      <c r="Q159" s="457"/>
      <c r="R159" s="457"/>
      <c r="S159" s="457"/>
      <c r="T159" s="457"/>
      <c r="U159" s="457"/>
      <c r="V159" s="457"/>
      <c r="W159" s="457"/>
      <c r="X159" s="458"/>
      <c r="Y159" s="459"/>
      <c r="Z159" s="460"/>
      <c r="AA159" s="460"/>
      <c r="AB159" s="460"/>
      <c r="AC159" s="461"/>
      <c r="AD159" s="462"/>
      <c r="AE159" s="463"/>
      <c r="AF159" s="441"/>
      <c r="AG159" s="441"/>
      <c r="AH159" s="441"/>
      <c r="AI159" s="441">
        <f t="shared" ref="AI159" si="120">ROUND(Y159*AE159,0)</f>
        <v>0</v>
      </c>
      <c r="AJ159" s="441"/>
      <c r="AK159" s="441"/>
      <c r="AL159" s="441"/>
      <c r="AM159" s="442"/>
      <c r="AN159" s="487"/>
      <c r="AO159" s="488"/>
      <c r="AP159" s="488"/>
      <c r="AQ159" s="488"/>
      <c r="AR159" s="558"/>
      <c r="AS159" s="472"/>
      <c r="AT159" s="473"/>
      <c r="AU159" s="473"/>
      <c r="AV159" s="473"/>
      <c r="AW159" s="443"/>
      <c r="AX159" s="443"/>
      <c r="AY159" s="443"/>
      <c r="AZ159" s="443"/>
      <c r="BA159" s="443">
        <f t="shared" ref="BA159" si="121">ROUND(AS159*AW159,0)</f>
        <v>0</v>
      </c>
      <c r="BB159" s="443"/>
      <c r="BC159" s="443"/>
      <c r="BD159" s="443"/>
      <c r="BE159" s="444"/>
    </row>
    <row r="160" spans="3:57" ht="12" customHeight="1">
      <c r="C160" s="65"/>
      <c r="D160" s="62"/>
      <c r="E160" s="464"/>
      <c r="F160" s="465"/>
      <c r="G160" s="465"/>
      <c r="H160" s="465"/>
      <c r="I160" s="465"/>
      <c r="J160" s="465"/>
      <c r="K160" s="465"/>
      <c r="L160" s="465"/>
      <c r="M160" s="465"/>
      <c r="N160" s="465"/>
      <c r="O160" s="465"/>
      <c r="P160" s="465"/>
      <c r="Q160" s="465"/>
      <c r="R160" s="465"/>
      <c r="S160" s="465"/>
      <c r="T160" s="465"/>
      <c r="U160" s="465"/>
      <c r="V160" s="465"/>
      <c r="W160" s="465"/>
      <c r="X160" s="466"/>
      <c r="Y160" s="467"/>
      <c r="Z160" s="468"/>
      <c r="AA160" s="468"/>
      <c r="AB160" s="468"/>
      <c r="AC160" s="469"/>
      <c r="AD160" s="470"/>
      <c r="AE160" s="476"/>
      <c r="AF160" s="477"/>
      <c r="AG160" s="477"/>
      <c r="AH160" s="477"/>
      <c r="AI160" s="477"/>
      <c r="AJ160" s="477"/>
      <c r="AK160" s="477"/>
      <c r="AL160" s="477"/>
      <c r="AM160" s="478"/>
      <c r="AN160" s="485"/>
      <c r="AO160" s="449"/>
      <c r="AP160" s="449"/>
      <c r="AQ160" s="449"/>
      <c r="AR160" s="554"/>
      <c r="AS160" s="474"/>
      <c r="AT160" s="475"/>
      <c r="AU160" s="475"/>
      <c r="AV160" s="475"/>
      <c r="AW160" s="479"/>
      <c r="AX160" s="479"/>
      <c r="AY160" s="479"/>
      <c r="AZ160" s="479"/>
      <c r="BA160" s="479"/>
      <c r="BB160" s="479"/>
      <c r="BC160" s="479"/>
      <c r="BD160" s="479"/>
      <c r="BE160" s="480"/>
    </row>
    <row r="161" spans="3:57" ht="12" customHeight="1">
      <c r="C161" s="63"/>
      <c r="D161" s="64"/>
      <c r="E161" s="456"/>
      <c r="F161" s="457"/>
      <c r="G161" s="457"/>
      <c r="H161" s="457"/>
      <c r="I161" s="457"/>
      <c r="J161" s="457"/>
      <c r="K161" s="457"/>
      <c r="L161" s="457"/>
      <c r="M161" s="457"/>
      <c r="N161" s="457"/>
      <c r="O161" s="457"/>
      <c r="P161" s="457"/>
      <c r="Q161" s="457"/>
      <c r="R161" s="457"/>
      <c r="S161" s="457"/>
      <c r="T161" s="457"/>
      <c r="U161" s="457"/>
      <c r="V161" s="457"/>
      <c r="W161" s="457"/>
      <c r="X161" s="458"/>
      <c r="Y161" s="459"/>
      <c r="Z161" s="460"/>
      <c r="AA161" s="460"/>
      <c r="AB161" s="460"/>
      <c r="AC161" s="461"/>
      <c r="AD161" s="462"/>
      <c r="AE161" s="463"/>
      <c r="AF161" s="441"/>
      <c r="AG161" s="441"/>
      <c r="AH161" s="441"/>
      <c r="AI161" s="441">
        <f t="shared" ref="AI161" si="122">ROUND(Y161*AE161,0)</f>
        <v>0</v>
      </c>
      <c r="AJ161" s="441"/>
      <c r="AK161" s="441"/>
      <c r="AL161" s="441"/>
      <c r="AM161" s="442"/>
      <c r="AN161" s="487"/>
      <c r="AO161" s="488"/>
      <c r="AP161" s="488"/>
      <c r="AQ161" s="488"/>
      <c r="AR161" s="558"/>
      <c r="AS161" s="472"/>
      <c r="AT161" s="473"/>
      <c r="AU161" s="473"/>
      <c r="AV161" s="473"/>
      <c r="AW161" s="443"/>
      <c r="AX161" s="443"/>
      <c r="AY161" s="443"/>
      <c r="AZ161" s="443"/>
      <c r="BA161" s="443">
        <f t="shared" ref="BA161" si="123">ROUND(AS161*AW161,0)</f>
        <v>0</v>
      </c>
      <c r="BB161" s="443"/>
      <c r="BC161" s="443"/>
      <c r="BD161" s="443"/>
      <c r="BE161" s="444"/>
    </row>
    <row r="162" spans="3:57" ht="12" customHeight="1">
      <c r="C162" s="65"/>
      <c r="D162" s="62"/>
      <c r="E162" s="464"/>
      <c r="F162" s="465"/>
      <c r="G162" s="465"/>
      <c r="H162" s="465"/>
      <c r="I162" s="465"/>
      <c r="J162" s="465"/>
      <c r="K162" s="465"/>
      <c r="L162" s="465"/>
      <c r="M162" s="465"/>
      <c r="N162" s="465"/>
      <c r="O162" s="465"/>
      <c r="P162" s="465"/>
      <c r="Q162" s="465"/>
      <c r="R162" s="465"/>
      <c r="S162" s="465"/>
      <c r="T162" s="465"/>
      <c r="U162" s="465"/>
      <c r="V162" s="465"/>
      <c r="W162" s="465"/>
      <c r="X162" s="466"/>
      <c r="Y162" s="467"/>
      <c r="Z162" s="468"/>
      <c r="AA162" s="468"/>
      <c r="AB162" s="468"/>
      <c r="AC162" s="469"/>
      <c r="AD162" s="470"/>
      <c r="AE162" s="476"/>
      <c r="AF162" s="477"/>
      <c r="AG162" s="477"/>
      <c r="AH162" s="477"/>
      <c r="AI162" s="477"/>
      <c r="AJ162" s="477"/>
      <c r="AK162" s="477"/>
      <c r="AL162" s="477"/>
      <c r="AM162" s="478"/>
      <c r="AN162" s="485"/>
      <c r="AO162" s="449"/>
      <c r="AP162" s="449"/>
      <c r="AQ162" s="449"/>
      <c r="AR162" s="554"/>
      <c r="AS162" s="474"/>
      <c r="AT162" s="475"/>
      <c r="AU162" s="475"/>
      <c r="AV162" s="475"/>
      <c r="AW162" s="479"/>
      <c r="AX162" s="479"/>
      <c r="AY162" s="479"/>
      <c r="AZ162" s="479"/>
      <c r="BA162" s="479"/>
      <c r="BB162" s="479"/>
      <c r="BC162" s="479"/>
      <c r="BD162" s="479"/>
      <c r="BE162" s="480"/>
    </row>
    <row r="163" spans="3:57" ht="12" customHeight="1">
      <c r="C163" s="63"/>
      <c r="D163" s="64"/>
      <c r="E163" s="456"/>
      <c r="F163" s="457"/>
      <c r="G163" s="457"/>
      <c r="H163" s="457"/>
      <c r="I163" s="457"/>
      <c r="J163" s="457"/>
      <c r="K163" s="457"/>
      <c r="L163" s="457"/>
      <c r="M163" s="457"/>
      <c r="N163" s="457"/>
      <c r="O163" s="457"/>
      <c r="P163" s="457"/>
      <c r="Q163" s="457"/>
      <c r="R163" s="457"/>
      <c r="S163" s="457"/>
      <c r="T163" s="457"/>
      <c r="U163" s="457"/>
      <c r="V163" s="457"/>
      <c r="W163" s="457"/>
      <c r="X163" s="458"/>
      <c r="Y163" s="459"/>
      <c r="Z163" s="460"/>
      <c r="AA163" s="460"/>
      <c r="AB163" s="460"/>
      <c r="AC163" s="461"/>
      <c r="AD163" s="462"/>
      <c r="AE163" s="463"/>
      <c r="AF163" s="441"/>
      <c r="AG163" s="441"/>
      <c r="AH163" s="441"/>
      <c r="AI163" s="441">
        <f t="shared" ref="AI163" si="124">ROUND(Y163*AE163,0)</f>
        <v>0</v>
      </c>
      <c r="AJ163" s="441"/>
      <c r="AK163" s="441"/>
      <c r="AL163" s="441"/>
      <c r="AM163" s="442"/>
      <c r="AN163" s="487"/>
      <c r="AO163" s="488"/>
      <c r="AP163" s="488"/>
      <c r="AQ163" s="488"/>
      <c r="AR163" s="558"/>
      <c r="AS163" s="472"/>
      <c r="AT163" s="473"/>
      <c r="AU163" s="473"/>
      <c r="AV163" s="473"/>
      <c r="AW163" s="443"/>
      <c r="AX163" s="443"/>
      <c r="AY163" s="443"/>
      <c r="AZ163" s="443"/>
      <c r="BA163" s="443">
        <f t="shared" ref="BA163" si="125">ROUND(AS163*AW163,0)</f>
        <v>0</v>
      </c>
      <c r="BB163" s="443"/>
      <c r="BC163" s="443"/>
      <c r="BD163" s="443"/>
      <c r="BE163" s="444"/>
    </row>
    <row r="164" spans="3:57" ht="12" customHeight="1">
      <c r="C164" s="65"/>
      <c r="D164" s="62"/>
      <c r="E164" s="464"/>
      <c r="F164" s="465"/>
      <c r="G164" s="465"/>
      <c r="H164" s="465"/>
      <c r="I164" s="465"/>
      <c r="J164" s="465"/>
      <c r="K164" s="465"/>
      <c r="L164" s="465"/>
      <c r="M164" s="465"/>
      <c r="N164" s="465"/>
      <c r="O164" s="465"/>
      <c r="P164" s="465"/>
      <c r="Q164" s="465"/>
      <c r="R164" s="465"/>
      <c r="S164" s="465"/>
      <c r="T164" s="465"/>
      <c r="U164" s="465"/>
      <c r="V164" s="465"/>
      <c r="W164" s="465"/>
      <c r="X164" s="466"/>
      <c r="Y164" s="467"/>
      <c r="Z164" s="468"/>
      <c r="AA164" s="468"/>
      <c r="AB164" s="468"/>
      <c r="AC164" s="469"/>
      <c r="AD164" s="470"/>
      <c r="AE164" s="476"/>
      <c r="AF164" s="477"/>
      <c r="AG164" s="477"/>
      <c r="AH164" s="477"/>
      <c r="AI164" s="477"/>
      <c r="AJ164" s="477"/>
      <c r="AK164" s="477"/>
      <c r="AL164" s="477"/>
      <c r="AM164" s="478"/>
      <c r="AN164" s="485"/>
      <c r="AO164" s="449"/>
      <c r="AP164" s="449"/>
      <c r="AQ164" s="449"/>
      <c r="AR164" s="554"/>
      <c r="AS164" s="474"/>
      <c r="AT164" s="475"/>
      <c r="AU164" s="475"/>
      <c r="AV164" s="475"/>
      <c r="AW164" s="479"/>
      <c r="AX164" s="479"/>
      <c r="AY164" s="479"/>
      <c r="AZ164" s="479"/>
      <c r="BA164" s="479"/>
      <c r="BB164" s="479"/>
      <c r="BC164" s="479"/>
      <c r="BD164" s="479"/>
      <c r="BE164" s="480"/>
    </row>
    <row r="165" spans="3:57" ht="12" customHeight="1">
      <c r="C165" s="63"/>
      <c r="D165" s="64"/>
      <c r="E165" s="456"/>
      <c r="F165" s="457"/>
      <c r="G165" s="457"/>
      <c r="H165" s="457"/>
      <c r="I165" s="457"/>
      <c r="J165" s="457"/>
      <c r="K165" s="457"/>
      <c r="L165" s="457"/>
      <c r="M165" s="457"/>
      <c r="N165" s="457"/>
      <c r="O165" s="457"/>
      <c r="P165" s="457"/>
      <c r="Q165" s="457"/>
      <c r="R165" s="457"/>
      <c r="S165" s="457"/>
      <c r="T165" s="457"/>
      <c r="U165" s="457"/>
      <c r="V165" s="457"/>
      <c r="W165" s="457"/>
      <c r="X165" s="458"/>
      <c r="Y165" s="459"/>
      <c r="Z165" s="460"/>
      <c r="AA165" s="460"/>
      <c r="AB165" s="460"/>
      <c r="AC165" s="461"/>
      <c r="AD165" s="462"/>
      <c r="AE165" s="463"/>
      <c r="AF165" s="441"/>
      <c r="AG165" s="441"/>
      <c r="AH165" s="441"/>
      <c r="AI165" s="441">
        <f t="shared" ref="AI165" si="126">ROUND(Y165*AE165,0)</f>
        <v>0</v>
      </c>
      <c r="AJ165" s="441"/>
      <c r="AK165" s="441"/>
      <c r="AL165" s="441"/>
      <c r="AM165" s="442"/>
      <c r="AN165" s="487"/>
      <c r="AO165" s="488"/>
      <c r="AP165" s="488"/>
      <c r="AQ165" s="488"/>
      <c r="AR165" s="558"/>
      <c r="AS165" s="472"/>
      <c r="AT165" s="473"/>
      <c r="AU165" s="473"/>
      <c r="AV165" s="473"/>
      <c r="AW165" s="443"/>
      <c r="AX165" s="443"/>
      <c r="AY165" s="443"/>
      <c r="AZ165" s="443"/>
      <c r="BA165" s="443">
        <f t="shared" ref="BA165" si="127">ROUND(AS165*AW165,0)</f>
        <v>0</v>
      </c>
      <c r="BB165" s="443"/>
      <c r="BC165" s="443"/>
      <c r="BD165" s="443"/>
      <c r="BE165" s="444"/>
    </row>
    <row r="166" spans="3:57" ht="12" customHeight="1">
      <c r="C166" s="65"/>
      <c r="D166" s="62"/>
      <c r="E166" s="464"/>
      <c r="F166" s="465"/>
      <c r="G166" s="465"/>
      <c r="H166" s="465"/>
      <c r="I166" s="465"/>
      <c r="J166" s="465"/>
      <c r="K166" s="465"/>
      <c r="L166" s="465"/>
      <c r="M166" s="465"/>
      <c r="N166" s="465"/>
      <c r="O166" s="465"/>
      <c r="P166" s="465"/>
      <c r="Q166" s="465"/>
      <c r="R166" s="465"/>
      <c r="S166" s="465"/>
      <c r="T166" s="465"/>
      <c r="U166" s="465"/>
      <c r="V166" s="465"/>
      <c r="W166" s="465"/>
      <c r="X166" s="466"/>
      <c r="Y166" s="467"/>
      <c r="Z166" s="468"/>
      <c r="AA166" s="468"/>
      <c r="AB166" s="468"/>
      <c r="AC166" s="469"/>
      <c r="AD166" s="470"/>
      <c r="AE166" s="476"/>
      <c r="AF166" s="477"/>
      <c r="AG166" s="477"/>
      <c r="AH166" s="477"/>
      <c r="AI166" s="477"/>
      <c r="AJ166" s="477"/>
      <c r="AK166" s="477"/>
      <c r="AL166" s="477"/>
      <c r="AM166" s="478"/>
      <c r="AN166" s="485"/>
      <c r="AO166" s="449"/>
      <c r="AP166" s="449"/>
      <c r="AQ166" s="449"/>
      <c r="AR166" s="554"/>
      <c r="AS166" s="474"/>
      <c r="AT166" s="475"/>
      <c r="AU166" s="475"/>
      <c r="AV166" s="475"/>
      <c r="AW166" s="479"/>
      <c r="AX166" s="479"/>
      <c r="AY166" s="479"/>
      <c r="AZ166" s="479"/>
      <c r="BA166" s="479"/>
      <c r="BB166" s="479"/>
      <c r="BC166" s="479"/>
      <c r="BD166" s="479"/>
      <c r="BE166" s="480"/>
    </row>
    <row r="167" spans="3:57" ht="12" customHeight="1">
      <c r="C167" s="63"/>
      <c r="D167" s="64"/>
      <c r="E167" s="456"/>
      <c r="F167" s="457"/>
      <c r="G167" s="457"/>
      <c r="H167" s="457"/>
      <c r="I167" s="457"/>
      <c r="J167" s="457"/>
      <c r="K167" s="457"/>
      <c r="L167" s="457"/>
      <c r="M167" s="457"/>
      <c r="N167" s="457"/>
      <c r="O167" s="457"/>
      <c r="P167" s="457"/>
      <c r="Q167" s="457"/>
      <c r="R167" s="457"/>
      <c r="S167" s="457"/>
      <c r="T167" s="457"/>
      <c r="U167" s="457"/>
      <c r="V167" s="457"/>
      <c r="W167" s="457"/>
      <c r="X167" s="458"/>
      <c r="Y167" s="459"/>
      <c r="Z167" s="460"/>
      <c r="AA167" s="460"/>
      <c r="AB167" s="460"/>
      <c r="AC167" s="461"/>
      <c r="AD167" s="462"/>
      <c r="AE167" s="463"/>
      <c r="AF167" s="441"/>
      <c r="AG167" s="441"/>
      <c r="AH167" s="441"/>
      <c r="AI167" s="441">
        <f t="shared" ref="AI167" si="128">ROUND(Y167*AE167,0)</f>
        <v>0</v>
      </c>
      <c r="AJ167" s="441"/>
      <c r="AK167" s="441"/>
      <c r="AL167" s="441"/>
      <c r="AM167" s="442"/>
      <c r="AN167" s="487"/>
      <c r="AO167" s="488"/>
      <c r="AP167" s="488"/>
      <c r="AQ167" s="488"/>
      <c r="AR167" s="558"/>
      <c r="AS167" s="472"/>
      <c r="AT167" s="473"/>
      <c r="AU167" s="473"/>
      <c r="AV167" s="473"/>
      <c r="AW167" s="443"/>
      <c r="AX167" s="443"/>
      <c r="AY167" s="443"/>
      <c r="AZ167" s="443"/>
      <c r="BA167" s="443">
        <f t="shared" ref="BA167" si="129">ROUND(AS167*AW167,0)</f>
        <v>0</v>
      </c>
      <c r="BB167" s="443"/>
      <c r="BC167" s="443"/>
      <c r="BD167" s="443"/>
      <c r="BE167" s="444"/>
    </row>
    <row r="168" spans="3:57" ht="12" customHeight="1">
      <c r="C168" s="65"/>
      <c r="D168" s="62"/>
      <c r="E168" s="464"/>
      <c r="F168" s="465"/>
      <c r="G168" s="465"/>
      <c r="H168" s="465"/>
      <c r="I168" s="465"/>
      <c r="J168" s="465"/>
      <c r="K168" s="465"/>
      <c r="L168" s="465"/>
      <c r="M168" s="465"/>
      <c r="N168" s="465"/>
      <c r="O168" s="465"/>
      <c r="P168" s="465"/>
      <c r="Q168" s="465"/>
      <c r="R168" s="465"/>
      <c r="S168" s="465"/>
      <c r="T168" s="465"/>
      <c r="U168" s="465"/>
      <c r="V168" s="465"/>
      <c r="W168" s="465"/>
      <c r="X168" s="466"/>
      <c r="Y168" s="467"/>
      <c r="Z168" s="468"/>
      <c r="AA168" s="468"/>
      <c r="AB168" s="468"/>
      <c r="AC168" s="469"/>
      <c r="AD168" s="470"/>
      <c r="AE168" s="476"/>
      <c r="AF168" s="477"/>
      <c r="AG168" s="477"/>
      <c r="AH168" s="477"/>
      <c r="AI168" s="477"/>
      <c r="AJ168" s="477"/>
      <c r="AK168" s="477"/>
      <c r="AL168" s="477"/>
      <c r="AM168" s="478"/>
      <c r="AN168" s="485"/>
      <c r="AO168" s="449"/>
      <c r="AP168" s="449"/>
      <c r="AQ168" s="449"/>
      <c r="AR168" s="554"/>
      <c r="AS168" s="474"/>
      <c r="AT168" s="475"/>
      <c r="AU168" s="475"/>
      <c r="AV168" s="475"/>
      <c r="AW168" s="479"/>
      <c r="AX168" s="479"/>
      <c r="AY168" s="479"/>
      <c r="AZ168" s="479"/>
      <c r="BA168" s="479"/>
      <c r="BB168" s="479"/>
      <c r="BC168" s="479"/>
      <c r="BD168" s="479"/>
      <c r="BE168" s="480"/>
    </row>
    <row r="169" spans="3:57" ht="12" customHeight="1">
      <c r="C169" s="63"/>
      <c r="D169" s="64"/>
      <c r="E169" s="456"/>
      <c r="F169" s="457"/>
      <c r="G169" s="457"/>
      <c r="H169" s="457"/>
      <c r="I169" s="457"/>
      <c r="J169" s="457"/>
      <c r="K169" s="457"/>
      <c r="L169" s="457"/>
      <c r="M169" s="457"/>
      <c r="N169" s="457"/>
      <c r="O169" s="457"/>
      <c r="P169" s="457"/>
      <c r="Q169" s="457"/>
      <c r="R169" s="457"/>
      <c r="S169" s="457"/>
      <c r="T169" s="457"/>
      <c r="U169" s="457"/>
      <c r="V169" s="457"/>
      <c r="W169" s="457"/>
      <c r="X169" s="458"/>
      <c r="Y169" s="459"/>
      <c r="Z169" s="460"/>
      <c r="AA169" s="460"/>
      <c r="AB169" s="460"/>
      <c r="AC169" s="461"/>
      <c r="AD169" s="462"/>
      <c r="AE169" s="463"/>
      <c r="AF169" s="441"/>
      <c r="AG169" s="441"/>
      <c r="AH169" s="441"/>
      <c r="AI169" s="441">
        <f t="shared" ref="AI169" si="130">ROUND(Y169*AE169,0)</f>
        <v>0</v>
      </c>
      <c r="AJ169" s="441"/>
      <c r="AK169" s="441"/>
      <c r="AL169" s="441"/>
      <c r="AM169" s="442"/>
      <c r="AN169" s="487"/>
      <c r="AO169" s="488"/>
      <c r="AP169" s="488"/>
      <c r="AQ169" s="488"/>
      <c r="AR169" s="558"/>
      <c r="AS169" s="472"/>
      <c r="AT169" s="473"/>
      <c r="AU169" s="473"/>
      <c r="AV169" s="473"/>
      <c r="AW169" s="443"/>
      <c r="AX169" s="443"/>
      <c r="AY169" s="443"/>
      <c r="AZ169" s="443"/>
      <c r="BA169" s="443">
        <f t="shared" ref="BA169" si="131">ROUND(AS169*AW169,0)</f>
        <v>0</v>
      </c>
      <c r="BB169" s="443"/>
      <c r="BC169" s="443"/>
      <c r="BD169" s="443"/>
      <c r="BE169" s="444"/>
    </row>
    <row r="170" spans="3:57" ht="12" customHeight="1">
      <c r="C170" s="65"/>
      <c r="D170" s="62"/>
      <c r="E170" s="464"/>
      <c r="F170" s="465"/>
      <c r="G170" s="465"/>
      <c r="H170" s="465"/>
      <c r="I170" s="465"/>
      <c r="J170" s="465"/>
      <c r="K170" s="465"/>
      <c r="L170" s="465"/>
      <c r="M170" s="465"/>
      <c r="N170" s="465"/>
      <c r="O170" s="465"/>
      <c r="P170" s="465"/>
      <c r="Q170" s="465"/>
      <c r="R170" s="465"/>
      <c r="S170" s="465"/>
      <c r="T170" s="465"/>
      <c r="U170" s="465"/>
      <c r="V170" s="465"/>
      <c r="W170" s="465"/>
      <c r="X170" s="466"/>
      <c r="Y170" s="467"/>
      <c r="Z170" s="468"/>
      <c r="AA170" s="468"/>
      <c r="AB170" s="468"/>
      <c r="AC170" s="469"/>
      <c r="AD170" s="470"/>
      <c r="AE170" s="476"/>
      <c r="AF170" s="477"/>
      <c r="AG170" s="477"/>
      <c r="AH170" s="477"/>
      <c r="AI170" s="477"/>
      <c r="AJ170" s="477"/>
      <c r="AK170" s="477"/>
      <c r="AL170" s="477"/>
      <c r="AM170" s="478"/>
      <c r="AN170" s="485"/>
      <c r="AO170" s="449"/>
      <c r="AP170" s="449"/>
      <c r="AQ170" s="449"/>
      <c r="AR170" s="554"/>
      <c r="AS170" s="474"/>
      <c r="AT170" s="475"/>
      <c r="AU170" s="475"/>
      <c r="AV170" s="475"/>
      <c r="AW170" s="479"/>
      <c r="AX170" s="479"/>
      <c r="AY170" s="479"/>
      <c r="AZ170" s="479"/>
      <c r="BA170" s="479"/>
      <c r="BB170" s="479"/>
      <c r="BC170" s="479"/>
      <c r="BD170" s="479"/>
      <c r="BE170" s="480"/>
    </row>
    <row r="171" spans="3:57" ht="12" customHeight="1">
      <c r="C171" s="63"/>
      <c r="D171" s="64"/>
      <c r="E171" s="456"/>
      <c r="F171" s="457"/>
      <c r="G171" s="457"/>
      <c r="H171" s="457"/>
      <c r="I171" s="457"/>
      <c r="J171" s="457"/>
      <c r="K171" s="457"/>
      <c r="L171" s="457"/>
      <c r="M171" s="457"/>
      <c r="N171" s="457"/>
      <c r="O171" s="457"/>
      <c r="P171" s="457"/>
      <c r="Q171" s="457"/>
      <c r="R171" s="457"/>
      <c r="S171" s="457"/>
      <c r="T171" s="457"/>
      <c r="U171" s="457"/>
      <c r="V171" s="457"/>
      <c r="W171" s="457"/>
      <c r="X171" s="458"/>
      <c r="Y171" s="459"/>
      <c r="Z171" s="460"/>
      <c r="AA171" s="460"/>
      <c r="AB171" s="460"/>
      <c r="AC171" s="461"/>
      <c r="AD171" s="462"/>
      <c r="AE171" s="463"/>
      <c r="AF171" s="441"/>
      <c r="AG171" s="441"/>
      <c r="AH171" s="441"/>
      <c r="AI171" s="441">
        <f t="shared" ref="AI171" si="132">ROUND(Y171*AE171,0)</f>
        <v>0</v>
      </c>
      <c r="AJ171" s="441"/>
      <c r="AK171" s="441"/>
      <c r="AL171" s="441"/>
      <c r="AM171" s="442"/>
      <c r="AN171" s="487"/>
      <c r="AO171" s="488"/>
      <c r="AP171" s="488"/>
      <c r="AQ171" s="488"/>
      <c r="AR171" s="558"/>
      <c r="AS171" s="472"/>
      <c r="AT171" s="473"/>
      <c r="AU171" s="473"/>
      <c r="AV171" s="473"/>
      <c r="AW171" s="443"/>
      <c r="AX171" s="443"/>
      <c r="AY171" s="443"/>
      <c r="AZ171" s="443"/>
      <c r="BA171" s="443">
        <f t="shared" ref="BA171" si="133">ROUND(AS171*AW171,0)</f>
        <v>0</v>
      </c>
      <c r="BB171" s="443"/>
      <c r="BC171" s="443"/>
      <c r="BD171" s="443"/>
      <c r="BE171" s="444"/>
    </row>
    <row r="172" spans="3:57" ht="12" customHeight="1">
      <c r="C172" s="65"/>
      <c r="D172" s="62"/>
      <c r="E172" s="464"/>
      <c r="F172" s="465"/>
      <c r="G172" s="465"/>
      <c r="H172" s="465"/>
      <c r="I172" s="465"/>
      <c r="J172" s="465"/>
      <c r="K172" s="465"/>
      <c r="L172" s="465"/>
      <c r="M172" s="465"/>
      <c r="N172" s="465"/>
      <c r="O172" s="465"/>
      <c r="P172" s="465"/>
      <c r="Q172" s="465"/>
      <c r="R172" s="465"/>
      <c r="S172" s="465"/>
      <c r="T172" s="465"/>
      <c r="U172" s="465"/>
      <c r="V172" s="465"/>
      <c r="W172" s="465"/>
      <c r="X172" s="466"/>
      <c r="Y172" s="467"/>
      <c r="Z172" s="468"/>
      <c r="AA172" s="468"/>
      <c r="AB172" s="468"/>
      <c r="AC172" s="469"/>
      <c r="AD172" s="470"/>
      <c r="AE172" s="476"/>
      <c r="AF172" s="477"/>
      <c r="AG172" s="477"/>
      <c r="AH172" s="477"/>
      <c r="AI172" s="477"/>
      <c r="AJ172" s="477"/>
      <c r="AK172" s="477"/>
      <c r="AL172" s="477"/>
      <c r="AM172" s="478"/>
      <c r="AN172" s="485"/>
      <c r="AO172" s="449"/>
      <c r="AP172" s="449"/>
      <c r="AQ172" s="449"/>
      <c r="AR172" s="554"/>
      <c r="AS172" s="474"/>
      <c r="AT172" s="475"/>
      <c r="AU172" s="475"/>
      <c r="AV172" s="475"/>
      <c r="AW172" s="479"/>
      <c r="AX172" s="479"/>
      <c r="AY172" s="479"/>
      <c r="AZ172" s="479"/>
      <c r="BA172" s="479"/>
      <c r="BB172" s="479"/>
      <c r="BC172" s="479"/>
      <c r="BD172" s="479"/>
      <c r="BE172" s="480"/>
    </row>
    <row r="173" spans="3:57" ht="12" customHeight="1">
      <c r="C173" s="63"/>
      <c r="D173" s="64"/>
      <c r="E173" s="456"/>
      <c r="F173" s="457"/>
      <c r="G173" s="457"/>
      <c r="H173" s="457"/>
      <c r="I173" s="457"/>
      <c r="J173" s="457"/>
      <c r="K173" s="457"/>
      <c r="L173" s="457"/>
      <c r="M173" s="457"/>
      <c r="N173" s="457"/>
      <c r="O173" s="457"/>
      <c r="P173" s="457"/>
      <c r="Q173" s="457"/>
      <c r="R173" s="457"/>
      <c r="S173" s="457"/>
      <c r="T173" s="457"/>
      <c r="U173" s="457"/>
      <c r="V173" s="457"/>
      <c r="W173" s="457"/>
      <c r="X173" s="458"/>
      <c r="Y173" s="459"/>
      <c r="Z173" s="460"/>
      <c r="AA173" s="460"/>
      <c r="AB173" s="460"/>
      <c r="AC173" s="461"/>
      <c r="AD173" s="462"/>
      <c r="AE173" s="463"/>
      <c r="AF173" s="441"/>
      <c r="AG173" s="441"/>
      <c r="AH173" s="441"/>
      <c r="AI173" s="441">
        <f t="shared" ref="AI173" si="134">ROUND(Y173*AE173,0)</f>
        <v>0</v>
      </c>
      <c r="AJ173" s="441"/>
      <c r="AK173" s="441"/>
      <c r="AL173" s="441"/>
      <c r="AM173" s="442"/>
      <c r="AN173" s="487"/>
      <c r="AO173" s="488"/>
      <c r="AP173" s="488"/>
      <c r="AQ173" s="488"/>
      <c r="AR173" s="558"/>
      <c r="AS173" s="472"/>
      <c r="AT173" s="473"/>
      <c r="AU173" s="473"/>
      <c r="AV173" s="473"/>
      <c r="AW173" s="443"/>
      <c r="AX173" s="443"/>
      <c r="AY173" s="443"/>
      <c r="AZ173" s="443"/>
      <c r="BA173" s="443">
        <f t="shared" ref="BA173" si="135">ROUND(AS173*AW173,0)</f>
        <v>0</v>
      </c>
      <c r="BB173" s="443"/>
      <c r="BC173" s="443"/>
      <c r="BD173" s="443"/>
      <c r="BE173" s="444"/>
    </row>
    <row r="174" spans="3:57" ht="12" customHeight="1">
      <c r="C174" s="65"/>
      <c r="D174" s="62"/>
      <c r="E174" s="464"/>
      <c r="F174" s="465"/>
      <c r="G174" s="465"/>
      <c r="H174" s="465"/>
      <c r="I174" s="465"/>
      <c r="J174" s="465"/>
      <c r="K174" s="465"/>
      <c r="L174" s="465"/>
      <c r="M174" s="465"/>
      <c r="N174" s="465"/>
      <c r="O174" s="465"/>
      <c r="P174" s="465"/>
      <c r="Q174" s="465"/>
      <c r="R174" s="465"/>
      <c r="S174" s="465"/>
      <c r="T174" s="465"/>
      <c r="U174" s="465"/>
      <c r="V174" s="465"/>
      <c r="W174" s="465"/>
      <c r="X174" s="466"/>
      <c r="Y174" s="467"/>
      <c r="Z174" s="468"/>
      <c r="AA174" s="468"/>
      <c r="AB174" s="468"/>
      <c r="AC174" s="469"/>
      <c r="AD174" s="470"/>
      <c r="AE174" s="476"/>
      <c r="AF174" s="477"/>
      <c r="AG174" s="477"/>
      <c r="AH174" s="477"/>
      <c r="AI174" s="477"/>
      <c r="AJ174" s="477"/>
      <c r="AK174" s="477"/>
      <c r="AL174" s="477"/>
      <c r="AM174" s="478"/>
      <c r="AN174" s="485"/>
      <c r="AO174" s="449"/>
      <c r="AP174" s="449"/>
      <c r="AQ174" s="449"/>
      <c r="AR174" s="554"/>
      <c r="AS174" s="474"/>
      <c r="AT174" s="475"/>
      <c r="AU174" s="475"/>
      <c r="AV174" s="475"/>
      <c r="AW174" s="479"/>
      <c r="AX174" s="479"/>
      <c r="AY174" s="479"/>
      <c r="AZ174" s="479"/>
      <c r="BA174" s="479"/>
      <c r="BB174" s="479"/>
      <c r="BC174" s="479"/>
      <c r="BD174" s="479"/>
      <c r="BE174" s="480"/>
    </row>
    <row r="175" spans="3:57" ht="12" customHeight="1">
      <c r="C175" s="63"/>
      <c r="D175" s="64"/>
      <c r="E175" s="456"/>
      <c r="F175" s="457"/>
      <c r="G175" s="457"/>
      <c r="H175" s="457"/>
      <c r="I175" s="457"/>
      <c r="J175" s="457"/>
      <c r="K175" s="457"/>
      <c r="L175" s="457"/>
      <c r="M175" s="457"/>
      <c r="N175" s="457"/>
      <c r="O175" s="457"/>
      <c r="P175" s="457"/>
      <c r="Q175" s="457"/>
      <c r="R175" s="457"/>
      <c r="S175" s="457"/>
      <c r="T175" s="457"/>
      <c r="U175" s="457"/>
      <c r="V175" s="457"/>
      <c r="W175" s="457"/>
      <c r="X175" s="458"/>
      <c r="Y175" s="459"/>
      <c r="Z175" s="460"/>
      <c r="AA175" s="460"/>
      <c r="AB175" s="460"/>
      <c r="AC175" s="461"/>
      <c r="AD175" s="462"/>
      <c r="AE175" s="463"/>
      <c r="AF175" s="441"/>
      <c r="AG175" s="441"/>
      <c r="AH175" s="441"/>
      <c r="AI175" s="441">
        <f t="shared" ref="AI175" si="136">ROUND(Y175*AE175,0)</f>
        <v>0</v>
      </c>
      <c r="AJ175" s="441"/>
      <c r="AK175" s="441"/>
      <c r="AL175" s="441"/>
      <c r="AM175" s="442"/>
      <c r="AN175" s="487"/>
      <c r="AO175" s="488"/>
      <c r="AP175" s="488"/>
      <c r="AQ175" s="488"/>
      <c r="AR175" s="558"/>
      <c r="AS175" s="472"/>
      <c r="AT175" s="473"/>
      <c r="AU175" s="473"/>
      <c r="AV175" s="473"/>
      <c r="AW175" s="443"/>
      <c r="AX175" s="443"/>
      <c r="AY175" s="443"/>
      <c r="AZ175" s="443"/>
      <c r="BA175" s="443">
        <f t="shared" ref="BA175" si="137">ROUND(AS175*AW175,0)</f>
        <v>0</v>
      </c>
      <c r="BB175" s="443"/>
      <c r="BC175" s="443"/>
      <c r="BD175" s="443"/>
      <c r="BE175" s="444"/>
    </row>
    <row r="176" spans="3:57" ht="12" customHeight="1">
      <c r="C176" s="65"/>
      <c r="D176" s="62"/>
      <c r="E176" s="464"/>
      <c r="F176" s="465"/>
      <c r="G176" s="465"/>
      <c r="H176" s="465"/>
      <c r="I176" s="465"/>
      <c r="J176" s="465"/>
      <c r="K176" s="465"/>
      <c r="L176" s="465"/>
      <c r="M176" s="465"/>
      <c r="N176" s="465"/>
      <c r="O176" s="465"/>
      <c r="P176" s="465"/>
      <c r="Q176" s="465"/>
      <c r="R176" s="465"/>
      <c r="S176" s="465"/>
      <c r="T176" s="465"/>
      <c r="U176" s="465"/>
      <c r="V176" s="465"/>
      <c r="W176" s="465"/>
      <c r="X176" s="466"/>
      <c r="Y176" s="467"/>
      <c r="Z176" s="468"/>
      <c r="AA176" s="468"/>
      <c r="AB176" s="468"/>
      <c r="AC176" s="469"/>
      <c r="AD176" s="470"/>
      <c r="AE176" s="476"/>
      <c r="AF176" s="477"/>
      <c r="AG176" s="477"/>
      <c r="AH176" s="477"/>
      <c r="AI176" s="477"/>
      <c r="AJ176" s="477"/>
      <c r="AK176" s="477"/>
      <c r="AL176" s="477"/>
      <c r="AM176" s="478"/>
      <c r="AN176" s="485"/>
      <c r="AO176" s="449"/>
      <c r="AP176" s="449"/>
      <c r="AQ176" s="449"/>
      <c r="AR176" s="554"/>
      <c r="AS176" s="474"/>
      <c r="AT176" s="475"/>
      <c r="AU176" s="475"/>
      <c r="AV176" s="475"/>
      <c r="AW176" s="479"/>
      <c r="AX176" s="479"/>
      <c r="AY176" s="479"/>
      <c r="AZ176" s="479"/>
      <c r="BA176" s="479"/>
      <c r="BB176" s="479"/>
      <c r="BC176" s="479"/>
      <c r="BD176" s="479"/>
      <c r="BE176" s="480"/>
    </row>
    <row r="177" spans="3:57" ht="12" customHeight="1">
      <c r="C177" s="63"/>
      <c r="D177" s="64"/>
      <c r="E177" s="456"/>
      <c r="F177" s="457"/>
      <c r="G177" s="457"/>
      <c r="H177" s="457"/>
      <c r="I177" s="457"/>
      <c r="J177" s="457"/>
      <c r="K177" s="457"/>
      <c r="L177" s="457"/>
      <c r="M177" s="457"/>
      <c r="N177" s="457"/>
      <c r="O177" s="457"/>
      <c r="P177" s="457"/>
      <c r="Q177" s="457"/>
      <c r="R177" s="457"/>
      <c r="S177" s="457"/>
      <c r="T177" s="457"/>
      <c r="U177" s="457"/>
      <c r="V177" s="457"/>
      <c r="W177" s="457"/>
      <c r="X177" s="458"/>
      <c r="Y177" s="459"/>
      <c r="Z177" s="460"/>
      <c r="AA177" s="460"/>
      <c r="AB177" s="460"/>
      <c r="AC177" s="461"/>
      <c r="AD177" s="462"/>
      <c r="AE177" s="463"/>
      <c r="AF177" s="441"/>
      <c r="AG177" s="441"/>
      <c r="AH177" s="441"/>
      <c r="AI177" s="441">
        <f t="shared" ref="AI177" si="138">ROUND(Y177*AE177,0)</f>
        <v>0</v>
      </c>
      <c r="AJ177" s="441"/>
      <c r="AK177" s="441"/>
      <c r="AL177" s="441"/>
      <c r="AM177" s="442"/>
      <c r="AN177" s="487"/>
      <c r="AO177" s="488"/>
      <c r="AP177" s="488"/>
      <c r="AQ177" s="488"/>
      <c r="AR177" s="558"/>
      <c r="AS177" s="472"/>
      <c r="AT177" s="473"/>
      <c r="AU177" s="473"/>
      <c r="AV177" s="473"/>
      <c r="AW177" s="443"/>
      <c r="AX177" s="443"/>
      <c r="AY177" s="443"/>
      <c r="AZ177" s="443"/>
      <c r="BA177" s="443">
        <f t="shared" ref="BA177" si="139">ROUND(AS177*AW177,0)</f>
        <v>0</v>
      </c>
      <c r="BB177" s="443"/>
      <c r="BC177" s="443"/>
      <c r="BD177" s="443"/>
      <c r="BE177" s="444"/>
    </row>
    <row r="178" spans="3:57" ht="12" customHeight="1">
      <c r="C178" s="65"/>
      <c r="D178" s="62"/>
      <c r="E178" s="464"/>
      <c r="F178" s="465"/>
      <c r="G178" s="465"/>
      <c r="H178" s="465"/>
      <c r="I178" s="465"/>
      <c r="J178" s="465"/>
      <c r="K178" s="465"/>
      <c r="L178" s="465"/>
      <c r="M178" s="465"/>
      <c r="N178" s="465"/>
      <c r="O178" s="465"/>
      <c r="P178" s="465"/>
      <c r="Q178" s="465"/>
      <c r="R178" s="465"/>
      <c r="S178" s="465"/>
      <c r="T178" s="465"/>
      <c r="U178" s="465"/>
      <c r="V178" s="465"/>
      <c r="W178" s="465"/>
      <c r="X178" s="466"/>
      <c r="Y178" s="467"/>
      <c r="Z178" s="468"/>
      <c r="AA178" s="468"/>
      <c r="AB178" s="468"/>
      <c r="AC178" s="469"/>
      <c r="AD178" s="470"/>
      <c r="AE178" s="476"/>
      <c r="AF178" s="477"/>
      <c r="AG178" s="477"/>
      <c r="AH178" s="477"/>
      <c r="AI178" s="477"/>
      <c r="AJ178" s="477"/>
      <c r="AK178" s="477"/>
      <c r="AL178" s="477"/>
      <c r="AM178" s="478"/>
      <c r="AN178" s="485"/>
      <c r="AO178" s="449"/>
      <c r="AP178" s="449"/>
      <c r="AQ178" s="449"/>
      <c r="AR178" s="554"/>
      <c r="AS178" s="474"/>
      <c r="AT178" s="475"/>
      <c r="AU178" s="475"/>
      <c r="AV178" s="475"/>
      <c r="AW178" s="479"/>
      <c r="AX178" s="479"/>
      <c r="AY178" s="479"/>
      <c r="AZ178" s="479"/>
      <c r="BA178" s="479"/>
      <c r="BB178" s="479"/>
      <c r="BC178" s="479"/>
      <c r="BD178" s="479"/>
      <c r="BE178" s="480"/>
    </row>
    <row r="179" spans="3:57" ht="12" customHeight="1">
      <c r="C179" s="63"/>
      <c r="D179" s="64"/>
      <c r="E179" s="456"/>
      <c r="F179" s="457"/>
      <c r="G179" s="457"/>
      <c r="H179" s="457"/>
      <c r="I179" s="457"/>
      <c r="J179" s="457"/>
      <c r="K179" s="457"/>
      <c r="L179" s="457"/>
      <c r="M179" s="457"/>
      <c r="N179" s="457"/>
      <c r="O179" s="457"/>
      <c r="P179" s="457"/>
      <c r="Q179" s="457"/>
      <c r="R179" s="457"/>
      <c r="S179" s="457"/>
      <c r="T179" s="457"/>
      <c r="U179" s="457"/>
      <c r="V179" s="457"/>
      <c r="W179" s="457"/>
      <c r="X179" s="458"/>
      <c r="Y179" s="459"/>
      <c r="Z179" s="460"/>
      <c r="AA179" s="460"/>
      <c r="AB179" s="460"/>
      <c r="AC179" s="461"/>
      <c r="AD179" s="462"/>
      <c r="AE179" s="463"/>
      <c r="AF179" s="441"/>
      <c r="AG179" s="441"/>
      <c r="AH179" s="441"/>
      <c r="AI179" s="441">
        <f t="shared" ref="AI179" si="140">ROUND(Y179*AE179,0)</f>
        <v>0</v>
      </c>
      <c r="AJ179" s="441"/>
      <c r="AK179" s="441"/>
      <c r="AL179" s="441"/>
      <c r="AM179" s="442"/>
      <c r="AN179" s="487"/>
      <c r="AO179" s="488"/>
      <c r="AP179" s="488"/>
      <c r="AQ179" s="488"/>
      <c r="AR179" s="558"/>
      <c r="AS179" s="472"/>
      <c r="AT179" s="473"/>
      <c r="AU179" s="473"/>
      <c r="AV179" s="473"/>
      <c r="AW179" s="443"/>
      <c r="AX179" s="443"/>
      <c r="AY179" s="443"/>
      <c r="AZ179" s="443"/>
      <c r="BA179" s="443">
        <f t="shared" ref="BA179" si="141">ROUND(AS179*AW179,0)</f>
        <v>0</v>
      </c>
      <c r="BB179" s="443"/>
      <c r="BC179" s="443"/>
      <c r="BD179" s="443"/>
      <c r="BE179" s="444"/>
    </row>
    <row r="180" spans="3:57" ht="12" customHeight="1">
      <c r="C180" s="65"/>
      <c r="D180" s="62"/>
      <c r="E180" s="464"/>
      <c r="F180" s="465"/>
      <c r="G180" s="465"/>
      <c r="H180" s="465"/>
      <c r="I180" s="465"/>
      <c r="J180" s="465"/>
      <c r="K180" s="465"/>
      <c r="L180" s="465"/>
      <c r="M180" s="465"/>
      <c r="N180" s="465"/>
      <c r="O180" s="465"/>
      <c r="P180" s="465"/>
      <c r="Q180" s="465"/>
      <c r="R180" s="465"/>
      <c r="S180" s="465"/>
      <c r="T180" s="465"/>
      <c r="U180" s="465"/>
      <c r="V180" s="465"/>
      <c r="W180" s="465"/>
      <c r="X180" s="466"/>
      <c r="Y180" s="467"/>
      <c r="Z180" s="468"/>
      <c r="AA180" s="468"/>
      <c r="AB180" s="468"/>
      <c r="AC180" s="469"/>
      <c r="AD180" s="470"/>
      <c r="AE180" s="476"/>
      <c r="AF180" s="477"/>
      <c r="AG180" s="477"/>
      <c r="AH180" s="477"/>
      <c r="AI180" s="477"/>
      <c r="AJ180" s="477"/>
      <c r="AK180" s="477"/>
      <c r="AL180" s="477"/>
      <c r="AM180" s="478"/>
      <c r="AN180" s="485"/>
      <c r="AO180" s="449"/>
      <c r="AP180" s="449"/>
      <c r="AQ180" s="449"/>
      <c r="AR180" s="554"/>
      <c r="AS180" s="474"/>
      <c r="AT180" s="475"/>
      <c r="AU180" s="475"/>
      <c r="AV180" s="475"/>
      <c r="AW180" s="479"/>
      <c r="AX180" s="479"/>
      <c r="AY180" s="479"/>
      <c r="AZ180" s="479"/>
      <c r="BA180" s="479"/>
      <c r="BB180" s="479"/>
      <c r="BC180" s="479"/>
      <c r="BD180" s="479"/>
      <c r="BE180" s="480"/>
    </row>
    <row r="181" spans="3:57" ht="12" customHeight="1">
      <c r="C181" s="63"/>
      <c r="D181" s="64"/>
      <c r="E181" s="456"/>
      <c r="F181" s="457"/>
      <c r="G181" s="457"/>
      <c r="H181" s="457"/>
      <c r="I181" s="457"/>
      <c r="J181" s="457"/>
      <c r="K181" s="457"/>
      <c r="L181" s="457"/>
      <c r="M181" s="457"/>
      <c r="N181" s="457"/>
      <c r="O181" s="457"/>
      <c r="P181" s="457"/>
      <c r="Q181" s="457"/>
      <c r="R181" s="457"/>
      <c r="S181" s="457"/>
      <c r="T181" s="457"/>
      <c r="U181" s="457"/>
      <c r="V181" s="457"/>
      <c r="W181" s="457"/>
      <c r="X181" s="458"/>
      <c r="Y181" s="459"/>
      <c r="Z181" s="460"/>
      <c r="AA181" s="460"/>
      <c r="AB181" s="460"/>
      <c r="AC181" s="461"/>
      <c r="AD181" s="462"/>
      <c r="AE181" s="463"/>
      <c r="AF181" s="441"/>
      <c r="AG181" s="441"/>
      <c r="AH181" s="441"/>
      <c r="AI181" s="441">
        <f t="shared" ref="AI181" si="142">ROUND(Y181*AE181,0)</f>
        <v>0</v>
      </c>
      <c r="AJ181" s="441"/>
      <c r="AK181" s="441"/>
      <c r="AL181" s="441"/>
      <c r="AM181" s="442"/>
      <c r="AN181" s="487"/>
      <c r="AO181" s="488"/>
      <c r="AP181" s="488"/>
      <c r="AQ181" s="488"/>
      <c r="AR181" s="558"/>
      <c r="AS181" s="472"/>
      <c r="AT181" s="473"/>
      <c r="AU181" s="473"/>
      <c r="AV181" s="473"/>
      <c r="AW181" s="443"/>
      <c r="AX181" s="443"/>
      <c r="AY181" s="443"/>
      <c r="AZ181" s="443"/>
      <c r="BA181" s="443">
        <f t="shared" ref="BA181" si="143">ROUND(AS181*AW181,0)</f>
        <v>0</v>
      </c>
      <c r="BB181" s="443"/>
      <c r="BC181" s="443"/>
      <c r="BD181" s="443"/>
      <c r="BE181" s="444"/>
    </row>
    <row r="182" spans="3:57" ht="12" customHeight="1">
      <c r="C182" s="65"/>
      <c r="D182" s="62"/>
      <c r="E182" s="464"/>
      <c r="F182" s="465"/>
      <c r="G182" s="465"/>
      <c r="H182" s="465"/>
      <c r="I182" s="465"/>
      <c r="J182" s="465"/>
      <c r="K182" s="465"/>
      <c r="L182" s="465"/>
      <c r="M182" s="465"/>
      <c r="N182" s="465"/>
      <c r="O182" s="465"/>
      <c r="P182" s="465"/>
      <c r="Q182" s="465"/>
      <c r="R182" s="465"/>
      <c r="S182" s="465"/>
      <c r="T182" s="465"/>
      <c r="U182" s="465"/>
      <c r="V182" s="465"/>
      <c r="W182" s="465"/>
      <c r="X182" s="466"/>
      <c r="Y182" s="467"/>
      <c r="Z182" s="468"/>
      <c r="AA182" s="468"/>
      <c r="AB182" s="468"/>
      <c r="AC182" s="469"/>
      <c r="AD182" s="470"/>
      <c r="AE182" s="476"/>
      <c r="AF182" s="477"/>
      <c r="AG182" s="477"/>
      <c r="AH182" s="477"/>
      <c r="AI182" s="477"/>
      <c r="AJ182" s="477"/>
      <c r="AK182" s="477"/>
      <c r="AL182" s="477"/>
      <c r="AM182" s="478"/>
      <c r="AN182" s="485"/>
      <c r="AO182" s="449"/>
      <c r="AP182" s="449"/>
      <c r="AQ182" s="449"/>
      <c r="AR182" s="554"/>
      <c r="AS182" s="474"/>
      <c r="AT182" s="475"/>
      <c r="AU182" s="475"/>
      <c r="AV182" s="475"/>
      <c r="AW182" s="479"/>
      <c r="AX182" s="479"/>
      <c r="AY182" s="479"/>
      <c r="AZ182" s="479"/>
      <c r="BA182" s="479"/>
      <c r="BB182" s="479"/>
      <c r="BC182" s="479"/>
      <c r="BD182" s="479"/>
      <c r="BE182" s="480"/>
    </row>
    <row r="183" spans="3:57" ht="12" customHeight="1">
      <c r="C183" s="63"/>
      <c r="D183" s="64"/>
      <c r="E183" s="456"/>
      <c r="F183" s="457"/>
      <c r="G183" s="457"/>
      <c r="H183" s="457"/>
      <c r="I183" s="457"/>
      <c r="J183" s="457"/>
      <c r="K183" s="457"/>
      <c r="L183" s="457"/>
      <c r="M183" s="457"/>
      <c r="N183" s="457"/>
      <c r="O183" s="457"/>
      <c r="P183" s="457"/>
      <c r="Q183" s="457"/>
      <c r="R183" s="457"/>
      <c r="S183" s="457"/>
      <c r="T183" s="457"/>
      <c r="U183" s="457"/>
      <c r="V183" s="457"/>
      <c r="W183" s="457"/>
      <c r="X183" s="458"/>
      <c r="Y183" s="459"/>
      <c r="Z183" s="460"/>
      <c r="AA183" s="460"/>
      <c r="AB183" s="460"/>
      <c r="AC183" s="461"/>
      <c r="AD183" s="462"/>
      <c r="AE183" s="463"/>
      <c r="AF183" s="441"/>
      <c r="AG183" s="441"/>
      <c r="AH183" s="441"/>
      <c r="AI183" s="441">
        <f t="shared" ref="AI183" si="144">ROUND(Y183*AE183,0)</f>
        <v>0</v>
      </c>
      <c r="AJ183" s="441"/>
      <c r="AK183" s="441"/>
      <c r="AL183" s="441"/>
      <c r="AM183" s="442"/>
      <c r="AN183" s="487"/>
      <c r="AO183" s="488"/>
      <c r="AP183" s="488"/>
      <c r="AQ183" s="488"/>
      <c r="AR183" s="558"/>
      <c r="AS183" s="472"/>
      <c r="AT183" s="473"/>
      <c r="AU183" s="473"/>
      <c r="AV183" s="473"/>
      <c r="AW183" s="443"/>
      <c r="AX183" s="443"/>
      <c r="AY183" s="443"/>
      <c r="AZ183" s="443"/>
      <c r="BA183" s="443">
        <f t="shared" ref="BA183" si="145">ROUND(AS183*AW183,0)</f>
        <v>0</v>
      </c>
      <c r="BB183" s="443"/>
      <c r="BC183" s="443"/>
      <c r="BD183" s="443"/>
      <c r="BE183" s="444"/>
    </row>
    <row r="184" spans="3:57" ht="12" customHeight="1">
      <c r="C184" s="65"/>
      <c r="D184" s="62"/>
      <c r="E184" s="464"/>
      <c r="F184" s="465"/>
      <c r="G184" s="465"/>
      <c r="H184" s="465"/>
      <c r="I184" s="465"/>
      <c r="J184" s="465"/>
      <c r="K184" s="465"/>
      <c r="L184" s="465"/>
      <c r="M184" s="465"/>
      <c r="N184" s="465"/>
      <c r="O184" s="465"/>
      <c r="P184" s="465"/>
      <c r="Q184" s="465"/>
      <c r="R184" s="465"/>
      <c r="S184" s="465"/>
      <c r="T184" s="465"/>
      <c r="U184" s="465"/>
      <c r="V184" s="465"/>
      <c r="W184" s="465"/>
      <c r="X184" s="466"/>
      <c r="Y184" s="467"/>
      <c r="Z184" s="468"/>
      <c r="AA184" s="468"/>
      <c r="AB184" s="468"/>
      <c r="AC184" s="469"/>
      <c r="AD184" s="470"/>
      <c r="AE184" s="476"/>
      <c r="AF184" s="477"/>
      <c r="AG184" s="477"/>
      <c r="AH184" s="477"/>
      <c r="AI184" s="477"/>
      <c r="AJ184" s="477"/>
      <c r="AK184" s="477"/>
      <c r="AL184" s="477"/>
      <c r="AM184" s="478"/>
      <c r="AN184" s="485"/>
      <c r="AO184" s="449"/>
      <c r="AP184" s="449"/>
      <c r="AQ184" s="449"/>
      <c r="AR184" s="554"/>
      <c r="AS184" s="474"/>
      <c r="AT184" s="475"/>
      <c r="AU184" s="475"/>
      <c r="AV184" s="475"/>
      <c r="AW184" s="479"/>
      <c r="AX184" s="479"/>
      <c r="AY184" s="479"/>
      <c r="AZ184" s="479"/>
      <c r="BA184" s="479"/>
      <c r="BB184" s="479"/>
      <c r="BC184" s="479"/>
      <c r="BD184" s="479"/>
      <c r="BE184" s="480"/>
    </row>
    <row r="185" spans="3:57" ht="12" customHeight="1">
      <c r="C185" s="63"/>
      <c r="D185" s="64"/>
      <c r="E185" s="456"/>
      <c r="F185" s="457"/>
      <c r="G185" s="457"/>
      <c r="H185" s="457"/>
      <c r="I185" s="457"/>
      <c r="J185" s="457"/>
      <c r="K185" s="457"/>
      <c r="L185" s="457"/>
      <c r="M185" s="457"/>
      <c r="N185" s="457"/>
      <c r="O185" s="457"/>
      <c r="P185" s="457"/>
      <c r="Q185" s="457"/>
      <c r="R185" s="457"/>
      <c r="S185" s="457"/>
      <c r="T185" s="457"/>
      <c r="U185" s="457"/>
      <c r="V185" s="457"/>
      <c r="W185" s="457"/>
      <c r="X185" s="458"/>
      <c r="Y185" s="459"/>
      <c r="Z185" s="460"/>
      <c r="AA185" s="460"/>
      <c r="AB185" s="460"/>
      <c r="AC185" s="461"/>
      <c r="AD185" s="462"/>
      <c r="AE185" s="463"/>
      <c r="AF185" s="441"/>
      <c r="AG185" s="441"/>
      <c r="AH185" s="441"/>
      <c r="AI185" s="441">
        <f t="shared" ref="AI185" si="146">ROUND(Y185*AE185,0)</f>
        <v>0</v>
      </c>
      <c r="AJ185" s="441"/>
      <c r="AK185" s="441"/>
      <c r="AL185" s="441"/>
      <c r="AM185" s="442"/>
      <c r="AN185" s="487"/>
      <c r="AO185" s="488"/>
      <c r="AP185" s="488"/>
      <c r="AQ185" s="488"/>
      <c r="AR185" s="558"/>
      <c r="AS185" s="472"/>
      <c r="AT185" s="473"/>
      <c r="AU185" s="473"/>
      <c r="AV185" s="473"/>
      <c r="AW185" s="443"/>
      <c r="AX185" s="443"/>
      <c r="AY185" s="443"/>
      <c r="AZ185" s="443"/>
      <c r="BA185" s="443">
        <f t="shared" ref="BA185" si="147">ROUND(AS185*AW185,0)</f>
        <v>0</v>
      </c>
      <c r="BB185" s="443"/>
      <c r="BC185" s="443"/>
      <c r="BD185" s="443"/>
      <c r="BE185" s="444"/>
    </row>
    <row r="186" spans="3:57" ht="12" customHeight="1">
      <c r="C186" s="65"/>
      <c r="D186" s="62"/>
      <c r="E186" s="464"/>
      <c r="F186" s="465"/>
      <c r="G186" s="465"/>
      <c r="H186" s="465"/>
      <c r="I186" s="465"/>
      <c r="J186" s="465"/>
      <c r="K186" s="465"/>
      <c r="L186" s="465"/>
      <c r="M186" s="465"/>
      <c r="N186" s="465"/>
      <c r="O186" s="465"/>
      <c r="P186" s="465"/>
      <c r="Q186" s="465"/>
      <c r="R186" s="465"/>
      <c r="S186" s="465"/>
      <c r="T186" s="465"/>
      <c r="U186" s="465"/>
      <c r="V186" s="465"/>
      <c r="W186" s="465"/>
      <c r="X186" s="466"/>
      <c r="Y186" s="467"/>
      <c r="Z186" s="468"/>
      <c r="AA186" s="468"/>
      <c r="AB186" s="468"/>
      <c r="AC186" s="469"/>
      <c r="AD186" s="470"/>
      <c r="AE186" s="476"/>
      <c r="AF186" s="477"/>
      <c r="AG186" s="477"/>
      <c r="AH186" s="477"/>
      <c r="AI186" s="477"/>
      <c r="AJ186" s="477"/>
      <c r="AK186" s="477"/>
      <c r="AL186" s="477"/>
      <c r="AM186" s="478"/>
      <c r="AN186" s="485"/>
      <c r="AO186" s="449"/>
      <c r="AP186" s="449"/>
      <c r="AQ186" s="449"/>
      <c r="AR186" s="554"/>
      <c r="AS186" s="474"/>
      <c r="AT186" s="475"/>
      <c r="AU186" s="475"/>
      <c r="AV186" s="475"/>
      <c r="AW186" s="479"/>
      <c r="AX186" s="479"/>
      <c r="AY186" s="479"/>
      <c r="AZ186" s="479"/>
      <c r="BA186" s="479"/>
      <c r="BB186" s="479"/>
      <c r="BC186" s="479"/>
      <c r="BD186" s="479"/>
      <c r="BE186" s="480"/>
    </row>
    <row r="187" spans="3:57" ht="12" customHeight="1">
      <c r="C187" s="63"/>
      <c r="D187" s="64"/>
      <c r="E187" s="456"/>
      <c r="F187" s="457"/>
      <c r="G187" s="457"/>
      <c r="H187" s="457"/>
      <c r="I187" s="457"/>
      <c r="J187" s="457"/>
      <c r="K187" s="457"/>
      <c r="L187" s="457"/>
      <c r="M187" s="457"/>
      <c r="N187" s="457"/>
      <c r="O187" s="457"/>
      <c r="P187" s="457"/>
      <c r="Q187" s="457"/>
      <c r="R187" s="457"/>
      <c r="S187" s="457"/>
      <c r="T187" s="457"/>
      <c r="U187" s="457"/>
      <c r="V187" s="457"/>
      <c r="W187" s="457"/>
      <c r="X187" s="458"/>
      <c r="Y187" s="459"/>
      <c r="Z187" s="460"/>
      <c r="AA187" s="460"/>
      <c r="AB187" s="460"/>
      <c r="AC187" s="461"/>
      <c r="AD187" s="462"/>
      <c r="AE187" s="463"/>
      <c r="AF187" s="441"/>
      <c r="AG187" s="441"/>
      <c r="AH187" s="441"/>
      <c r="AI187" s="441">
        <f t="shared" ref="AI187" si="148">ROUND(Y187*AE187,0)</f>
        <v>0</v>
      </c>
      <c r="AJ187" s="441"/>
      <c r="AK187" s="441"/>
      <c r="AL187" s="441"/>
      <c r="AM187" s="442"/>
      <c r="AN187" s="487"/>
      <c r="AO187" s="488"/>
      <c r="AP187" s="488"/>
      <c r="AQ187" s="488"/>
      <c r="AR187" s="558"/>
      <c r="AS187" s="472"/>
      <c r="AT187" s="473"/>
      <c r="AU187" s="473"/>
      <c r="AV187" s="473"/>
      <c r="AW187" s="443"/>
      <c r="AX187" s="443"/>
      <c r="AY187" s="443"/>
      <c r="AZ187" s="443"/>
      <c r="BA187" s="443">
        <f t="shared" ref="BA187" si="149">ROUND(AS187*AW187,0)</f>
        <v>0</v>
      </c>
      <c r="BB187" s="443"/>
      <c r="BC187" s="443"/>
      <c r="BD187" s="443"/>
      <c r="BE187" s="444"/>
    </row>
    <row r="188" spans="3:57" ht="12" customHeight="1">
      <c r="C188" s="65"/>
      <c r="D188" s="62"/>
      <c r="E188" s="464"/>
      <c r="F188" s="465"/>
      <c r="G188" s="465"/>
      <c r="H188" s="465"/>
      <c r="I188" s="465"/>
      <c r="J188" s="465"/>
      <c r="K188" s="465"/>
      <c r="L188" s="465"/>
      <c r="M188" s="465"/>
      <c r="N188" s="465"/>
      <c r="O188" s="465"/>
      <c r="P188" s="465"/>
      <c r="Q188" s="465"/>
      <c r="R188" s="465"/>
      <c r="S188" s="465"/>
      <c r="T188" s="465"/>
      <c r="U188" s="465"/>
      <c r="V188" s="465"/>
      <c r="W188" s="465"/>
      <c r="X188" s="466"/>
      <c r="Y188" s="467"/>
      <c r="Z188" s="468"/>
      <c r="AA188" s="468"/>
      <c r="AB188" s="468"/>
      <c r="AC188" s="469"/>
      <c r="AD188" s="470"/>
      <c r="AE188" s="476"/>
      <c r="AF188" s="477"/>
      <c r="AG188" s="477"/>
      <c r="AH188" s="477"/>
      <c r="AI188" s="477"/>
      <c r="AJ188" s="477"/>
      <c r="AK188" s="477"/>
      <c r="AL188" s="477"/>
      <c r="AM188" s="478"/>
      <c r="AN188" s="485"/>
      <c r="AO188" s="449"/>
      <c r="AP188" s="449"/>
      <c r="AQ188" s="449"/>
      <c r="AR188" s="554"/>
      <c r="AS188" s="474"/>
      <c r="AT188" s="475"/>
      <c r="AU188" s="475"/>
      <c r="AV188" s="475"/>
      <c r="AW188" s="479"/>
      <c r="AX188" s="479"/>
      <c r="AY188" s="479"/>
      <c r="AZ188" s="479"/>
      <c r="BA188" s="479"/>
      <c r="BB188" s="479"/>
      <c r="BC188" s="479"/>
      <c r="BD188" s="479"/>
      <c r="BE188" s="480"/>
    </row>
    <row r="189" spans="3:57" ht="12" customHeight="1">
      <c r="C189" s="63"/>
      <c r="D189" s="64"/>
      <c r="E189" s="456"/>
      <c r="F189" s="457"/>
      <c r="G189" s="457"/>
      <c r="H189" s="457"/>
      <c r="I189" s="457"/>
      <c r="J189" s="457"/>
      <c r="K189" s="457"/>
      <c r="L189" s="457"/>
      <c r="M189" s="457"/>
      <c r="N189" s="457"/>
      <c r="O189" s="457"/>
      <c r="P189" s="457"/>
      <c r="Q189" s="457"/>
      <c r="R189" s="457"/>
      <c r="S189" s="457"/>
      <c r="T189" s="457"/>
      <c r="U189" s="457"/>
      <c r="V189" s="457"/>
      <c r="W189" s="457"/>
      <c r="X189" s="458"/>
      <c r="Y189" s="459"/>
      <c r="Z189" s="460"/>
      <c r="AA189" s="460"/>
      <c r="AB189" s="460"/>
      <c r="AC189" s="461"/>
      <c r="AD189" s="462"/>
      <c r="AE189" s="463"/>
      <c r="AF189" s="441"/>
      <c r="AG189" s="441"/>
      <c r="AH189" s="441"/>
      <c r="AI189" s="441">
        <f t="shared" ref="AI189" si="150">ROUND(Y189*AE189,0)</f>
        <v>0</v>
      </c>
      <c r="AJ189" s="441"/>
      <c r="AK189" s="441"/>
      <c r="AL189" s="441"/>
      <c r="AM189" s="442"/>
      <c r="AN189" s="487"/>
      <c r="AO189" s="488"/>
      <c r="AP189" s="488"/>
      <c r="AQ189" s="488"/>
      <c r="AR189" s="558"/>
      <c r="AS189" s="472"/>
      <c r="AT189" s="473"/>
      <c r="AU189" s="473"/>
      <c r="AV189" s="473"/>
      <c r="AW189" s="443"/>
      <c r="AX189" s="443"/>
      <c r="AY189" s="443"/>
      <c r="AZ189" s="443"/>
      <c r="BA189" s="443">
        <f t="shared" ref="BA189" si="151">ROUND(AS189*AW189,0)</f>
        <v>0</v>
      </c>
      <c r="BB189" s="443"/>
      <c r="BC189" s="443"/>
      <c r="BD189" s="443"/>
      <c r="BE189" s="444"/>
    </row>
    <row r="190" spans="3:57" ht="12" customHeight="1">
      <c r="C190" s="65"/>
      <c r="D190" s="62"/>
      <c r="E190" s="464"/>
      <c r="F190" s="465"/>
      <c r="G190" s="465"/>
      <c r="H190" s="465"/>
      <c r="I190" s="465"/>
      <c r="J190" s="465"/>
      <c r="K190" s="465"/>
      <c r="L190" s="465"/>
      <c r="M190" s="465"/>
      <c r="N190" s="465"/>
      <c r="O190" s="465"/>
      <c r="P190" s="465"/>
      <c r="Q190" s="465"/>
      <c r="R190" s="465"/>
      <c r="S190" s="465"/>
      <c r="T190" s="465"/>
      <c r="U190" s="465"/>
      <c r="V190" s="465"/>
      <c r="W190" s="465"/>
      <c r="X190" s="466"/>
      <c r="Y190" s="467"/>
      <c r="Z190" s="468"/>
      <c r="AA190" s="468"/>
      <c r="AB190" s="468"/>
      <c r="AC190" s="469"/>
      <c r="AD190" s="470"/>
      <c r="AE190" s="476"/>
      <c r="AF190" s="477"/>
      <c r="AG190" s="477"/>
      <c r="AH190" s="477"/>
      <c r="AI190" s="477"/>
      <c r="AJ190" s="477"/>
      <c r="AK190" s="477"/>
      <c r="AL190" s="477"/>
      <c r="AM190" s="478"/>
      <c r="AN190" s="485"/>
      <c r="AO190" s="449"/>
      <c r="AP190" s="449"/>
      <c r="AQ190" s="449"/>
      <c r="AR190" s="554"/>
      <c r="AS190" s="474"/>
      <c r="AT190" s="475"/>
      <c r="AU190" s="475"/>
      <c r="AV190" s="475"/>
      <c r="AW190" s="479"/>
      <c r="AX190" s="479"/>
      <c r="AY190" s="479"/>
      <c r="AZ190" s="479"/>
      <c r="BA190" s="479"/>
      <c r="BB190" s="479"/>
      <c r="BC190" s="479"/>
      <c r="BD190" s="479"/>
      <c r="BE190" s="480"/>
    </row>
    <row r="191" spans="3:57" ht="12" customHeight="1">
      <c r="C191" s="63"/>
      <c r="D191" s="64"/>
      <c r="E191" s="456"/>
      <c r="F191" s="457"/>
      <c r="G191" s="457"/>
      <c r="H191" s="457"/>
      <c r="I191" s="457"/>
      <c r="J191" s="457"/>
      <c r="K191" s="457"/>
      <c r="L191" s="457"/>
      <c r="M191" s="457"/>
      <c r="N191" s="457"/>
      <c r="O191" s="457"/>
      <c r="P191" s="457"/>
      <c r="Q191" s="457"/>
      <c r="R191" s="457"/>
      <c r="S191" s="457"/>
      <c r="T191" s="457"/>
      <c r="U191" s="457"/>
      <c r="V191" s="457"/>
      <c r="W191" s="457"/>
      <c r="X191" s="458"/>
      <c r="Y191" s="459"/>
      <c r="Z191" s="460"/>
      <c r="AA191" s="460"/>
      <c r="AB191" s="460"/>
      <c r="AC191" s="461"/>
      <c r="AD191" s="462"/>
      <c r="AE191" s="463"/>
      <c r="AF191" s="441"/>
      <c r="AG191" s="441"/>
      <c r="AH191" s="441"/>
      <c r="AI191" s="441">
        <f t="shared" ref="AI191" si="152">ROUND(Y191*AE191,0)</f>
        <v>0</v>
      </c>
      <c r="AJ191" s="441"/>
      <c r="AK191" s="441"/>
      <c r="AL191" s="441"/>
      <c r="AM191" s="442"/>
      <c r="AN191" s="487"/>
      <c r="AO191" s="488"/>
      <c r="AP191" s="488"/>
      <c r="AQ191" s="488"/>
      <c r="AR191" s="558"/>
      <c r="AS191" s="472"/>
      <c r="AT191" s="473"/>
      <c r="AU191" s="473"/>
      <c r="AV191" s="473"/>
      <c r="AW191" s="443"/>
      <c r="AX191" s="443"/>
      <c r="AY191" s="443"/>
      <c r="AZ191" s="443"/>
      <c r="BA191" s="443">
        <f t="shared" ref="BA191" si="153">ROUND(AS191*AW191,0)</f>
        <v>0</v>
      </c>
      <c r="BB191" s="443"/>
      <c r="BC191" s="443"/>
      <c r="BD191" s="443"/>
      <c r="BE191" s="444"/>
    </row>
    <row r="192" spans="3:57" ht="12" customHeight="1">
      <c r="C192" s="65"/>
      <c r="D192" s="62"/>
      <c r="E192" s="464"/>
      <c r="F192" s="465"/>
      <c r="G192" s="465"/>
      <c r="H192" s="465"/>
      <c r="I192" s="465"/>
      <c r="J192" s="465"/>
      <c r="K192" s="465"/>
      <c r="L192" s="465"/>
      <c r="M192" s="465"/>
      <c r="N192" s="465"/>
      <c r="O192" s="465"/>
      <c r="P192" s="465"/>
      <c r="Q192" s="465"/>
      <c r="R192" s="465"/>
      <c r="S192" s="465"/>
      <c r="T192" s="465"/>
      <c r="U192" s="465"/>
      <c r="V192" s="465"/>
      <c r="W192" s="465"/>
      <c r="X192" s="466"/>
      <c r="Y192" s="467"/>
      <c r="Z192" s="468"/>
      <c r="AA192" s="468"/>
      <c r="AB192" s="468"/>
      <c r="AC192" s="469"/>
      <c r="AD192" s="470"/>
      <c r="AE192" s="476"/>
      <c r="AF192" s="477"/>
      <c r="AG192" s="477"/>
      <c r="AH192" s="477"/>
      <c r="AI192" s="477"/>
      <c r="AJ192" s="477"/>
      <c r="AK192" s="477"/>
      <c r="AL192" s="477"/>
      <c r="AM192" s="478"/>
      <c r="AN192" s="485"/>
      <c r="AO192" s="449"/>
      <c r="AP192" s="449"/>
      <c r="AQ192" s="449"/>
      <c r="AR192" s="554"/>
      <c r="AS192" s="474"/>
      <c r="AT192" s="475"/>
      <c r="AU192" s="475"/>
      <c r="AV192" s="475"/>
      <c r="AW192" s="479"/>
      <c r="AX192" s="479"/>
      <c r="AY192" s="479"/>
      <c r="AZ192" s="479"/>
      <c r="BA192" s="479"/>
      <c r="BB192" s="479"/>
      <c r="BC192" s="479"/>
      <c r="BD192" s="479"/>
      <c r="BE192" s="480"/>
    </row>
    <row r="193" spans="3:57" ht="12" customHeight="1">
      <c r="C193" s="63"/>
      <c r="D193" s="64"/>
      <c r="E193" s="456"/>
      <c r="F193" s="457"/>
      <c r="G193" s="457"/>
      <c r="H193" s="457"/>
      <c r="I193" s="457"/>
      <c r="J193" s="457"/>
      <c r="K193" s="457"/>
      <c r="L193" s="457"/>
      <c r="M193" s="457"/>
      <c r="N193" s="457"/>
      <c r="O193" s="457"/>
      <c r="P193" s="457"/>
      <c r="Q193" s="457"/>
      <c r="R193" s="457"/>
      <c r="S193" s="457"/>
      <c r="T193" s="457"/>
      <c r="U193" s="457"/>
      <c r="V193" s="457"/>
      <c r="W193" s="457"/>
      <c r="X193" s="458"/>
      <c r="Y193" s="459"/>
      <c r="Z193" s="460"/>
      <c r="AA193" s="460"/>
      <c r="AB193" s="460"/>
      <c r="AC193" s="461"/>
      <c r="AD193" s="462"/>
      <c r="AE193" s="463"/>
      <c r="AF193" s="441"/>
      <c r="AG193" s="441"/>
      <c r="AH193" s="441"/>
      <c r="AI193" s="441">
        <f t="shared" ref="AI193" si="154">ROUND(Y193*AE193,0)</f>
        <v>0</v>
      </c>
      <c r="AJ193" s="441"/>
      <c r="AK193" s="441"/>
      <c r="AL193" s="441"/>
      <c r="AM193" s="442"/>
      <c r="AN193" s="487"/>
      <c r="AO193" s="488"/>
      <c r="AP193" s="488"/>
      <c r="AQ193" s="488"/>
      <c r="AR193" s="558"/>
      <c r="AS193" s="472"/>
      <c r="AT193" s="473"/>
      <c r="AU193" s="473"/>
      <c r="AV193" s="473"/>
      <c r="AW193" s="443"/>
      <c r="AX193" s="443"/>
      <c r="AY193" s="443"/>
      <c r="AZ193" s="443"/>
      <c r="BA193" s="443">
        <f t="shared" ref="BA193" si="155">ROUND(AS193*AW193,0)</f>
        <v>0</v>
      </c>
      <c r="BB193" s="443"/>
      <c r="BC193" s="443"/>
      <c r="BD193" s="443"/>
      <c r="BE193" s="444"/>
    </row>
    <row r="194" spans="3:57" ht="12" customHeight="1">
      <c r="C194" s="65"/>
      <c r="D194" s="62"/>
      <c r="E194" s="464"/>
      <c r="F194" s="465"/>
      <c r="G194" s="465"/>
      <c r="H194" s="465"/>
      <c r="I194" s="465"/>
      <c r="J194" s="465"/>
      <c r="K194" s="465"/>
      <c r="L194" s="465"/>
      <c r="M194" s="465"/>
      <c r="N194" s="465"/>
      <c r="O194" s="465"/>
      <c r="P194" s="465"/>
      <c r="Q194" s="465"/>
      <c r="R194" s="465"/>
      <c r="S194" s="465"/>
      <c r="T194" s="465"/>
      <c r="U194" s="465"/>
      <c r="V194" s="465"/>
      <c r="W194" s="465"/>
      <c r="X194" s="466"/>
      <c r="Y194" s="467"/>
      <c r="Z194" s="468"/>
      <c r="AA194" s="468"/>
      <c r="AB194" s="468"/>
      <c r="AC194" s="469"/>
      <c r="AD194" s="470"/>
      <c r="AE194" s="476"/>
      <c r="AF194" s="477"/>
      <c r="AG194" s="477"/>
      <c r="AH194" s="477"/>
      <c r="AI194" s="477"/>
      <c r="AJ194" s="477"/>
      <c r="AK194" s="477"/>
      <c r="AL194" s="477"/>
      <c r="AM194" s="478"/>
      <c r="AN194" s="485"/>
      <c r="AO194" s="449"/>
      <c r="AP194" s="449"/>
      <c r="AQ194" s="449"/>
      <c r="AR194" s="554"/>
      <c r="AS194" s="474"/>
      <c r="AT194" s="475"/>
      <c r="AU194" s="475"/>
      <c r="AV194" s="475"/>
      <c r="AW194" s="479"/>
      <c r="AX194" s="479"/>
      <c r="AY194" s="479"/>
      <c r="AZ194" s="479"/>
      <c r="BA194" s="479"/>
      <c r="BB194" s="479"/>
      <c r="BC194" s="479"/>
      <c r="BD194" s="479"/>
      <c r="BE194" s="480"/>
    </row>
    <row r="195" spans="3:57" ht="12" customHeight="1">
      <c r="C195" s="63"/>
      <c r="D195" s="64"/>
      <c r="E195" s="456"/>
      <c r="F195" s="457"/>
      <c r="G195" s="457"/>
      <c r="H195" s="457"/>
      <c r="I195" s="457"/>
      <c r="J195" s="457"/>
      <c r="K195" s="457"/>
      <c r="L195" s="457"/>
      <c r="M195" s="457"/>
      <c r="N195" s="457"/>
      <c r="O195" s="457"/>
      <c r="P195" s="457"/>
      <c r="Q195" s="457"/>
      <c r="R195" s="457"/>
      <c r="S195" s="457"/>
      <c r="T195" s="457"/>
      <c r="U195" s="457"/>
      <c r="V195" s="457"/>
      <c r="W195" s="457"/>
      <c r="X195" s="458"/>
      <c r="Y195" s="459"/>
      <c r="Z195" s="460"/>
      <c r="AA195" s="460"/>
      <c r="AB195" s="460"/>
      <c r="AC195" s="461"/>
      <c r="AD195" s="462"/>
      <c r="AE195" s="463"/>
      <c r="AF195" s="441"/>
      <c r="AG195" s="441"/>
      <c r="AH195" s="441"/>
      <c r="AI195" s="441">
        <f t="shared" ref="AI195" si="156">ROUND(Y195*AE195,0)</f>
        <v>0</v>
      </c>
      <c r="AJ195" s="441"/>
      <c r="AK195" s="441"/>
      <c r="AL195" s="441"/>
      <c r="AM195" s="442"/>
      <c r="AN195" s="487"/>
      <c r="AO195" s="488"/>
      <c r="AP195" s="488"/>
      <c r="AQ195" s="488"/>
      <c r="AR195" s="558"/>
      <c r="AS195" s="472"/>
      <c r="AT195" s="473"/>
      <c r="AU195" s="473"/>
      <c r="AV195" s="473"/>
      <c r="AW195" s="443"/>
      <c r="AX195" s="443"/>
      <c r="AY195" s="443"/>
      <c r="AZ195" s="443"/>
      <c r="BA195" s="443">
        <f t="shared" ref="BA195" si="157">ROUND(AS195*AW195,0)</f>
        <v>0</v>
      </c>
      <c r="BB195" s="443"/>
      <c r="BC195" s="443"/>
      <c r="BD195" s="443"/>
      <c r="BE195" s="444"/>
    </row>
    <row r="196" spans="3:57" ht="12" customHeight="1">
      <c r="C196" s="65"/>
      <c r="D196" s="62"/>
      <c r="E196" s="464"/>
      <c r="F196" s="465"/>
      <c r="G196" s="465"/>
      <c r="H196" s="465"/>
      <c r="I196" s="465"/>
      <c r="J196" s="465"/>
      <c r="K196" s="465"/>
      <c r="L196" s="465"/>
      <c r="M196" s="465"/>
      <c r="N196" s="465"/>
      <c r="O196" s="465"/>
      <c r="P196" s="465"/>
      <c r="Q196" s="465"/>
      <c r="R196" s="465"/>
      <c r="S196" s="465"/>
      <c r="T196" s="465"/>
      <c r="U196" s="465"/>
      <c r="V196" s="465"/>
      <c r="W196" s="465"/>
      <c r="X196" s="466"/>
      <c r="Y196" s="467"/>
      <c r="Z196" s="468"/>
      <c r="AA196" s="468"/>
      <c r="AB196" s="468"/>
      <c r="AC196" s="469"/>
      <c r="AD196" s="470"/>
      <c r="AE196" s="476"/>
      <c r="AF196" s="477"/>
      <c r="AG196" s="477"/>
      <c r="AH196" s="477"/>
      <c r="AI196" s="477"/>
      <c r="AJ196" s="477"/>
      <c r="AK196" s="477"/>
      <c r="AL196" s="477"/>
      <c r="AM196" s="478"/>
      <c r="AN196" s="485"/>
      <c r="AO196" s="449"/>
      <c r="AP196" s="449"/>
      <c r="AQ196" s="449"/>
      <c r="AR196" s="554"/>
      <c r="AS196" s="474"/>
      <c r="AT196" s="475"/>
      <c r="AU196" s="475"/>
      <c r="AV196" s="475"/>
      <c r="AW196" s="479"/>
      <c r="AX196" s="479"/>
      <c r="AY196" s="479"/>
      <c r="AZ196" s="479"/>
      <c r="BA196" s="479"/>
      <c r="BB196" s="479"/>
      <c r="BC196" s="479"/>
      <c r="BD196" s="479"/>
      <c r="BE196" s="480"/>
    </row>
    <row r="197" spans="3:57" ht="12" customHeight="1">
      <c r="C197" s="63"/>
      <c r="D197" s="64"/>
      <c r="E197" s="456"/>
      <c r="F197" s="457"/>
      <c r="G197" s="457"/>
      <c r="H197" s="457"/>
      <c r="I197" s="457"/>
      <c r="J197" s="457"/>
      <c r="K197" s="457"/>
      <c r="L197" s="457"/>
      <c r="M197" s="457"/>
      <c r="N197" s="457"/>
      <c r="O197" s="457"/>
      <c r="P197" s="457"/>
      <c r="Q197" s="457"/>
      <c r="R197" s="457"/>
      <c r="S197" s="457"/>
      <c r="T197" s="457"/>
      <c r="U197" s="457"/>
      <c r="V197" s="457"/>
      <c r="W197" s="457"/>
      <c r="X197" s="458"/>
      <c r="Y197" s="459"/>
      <c r="Z197" s="460"/>
      <c r="AA197" s="460"/>
      <c r="AB197" s="460"/>
      <c r="AC197" s="461"/>
      <c r="AD197" s="462"/>
      <c r="AE197" s="463"/>
      <c r="AF197" s="441"/>
      <c r="AG197" s="441"/>
      <c r="AH197" s="441"/>
      <c r="AI197" s="441">
        <f t="shared" ref="AI197" si="158">ROUND(Y197*AE197,0)</f>
        <v>0</v>
      </c>
      <c r="AJ197" s="441"/>
      <c r="AK197" s="441"/>
      <c r="AL197" s="441"/>
      <c r="AM197" s="442"/>
      <c r="AN197" s="487"/>
      <c r="AO197" s="488"/>
      <c r="AP197" s="488"/>
      <c r="AQ197" s="488"/>
      <c r="AR197" s="558"/>
      <c r="AS197" s="472"/>
      <c r="AT197" s="473"/>
      <c r="AU197" s="473"/>
      <c r="AV197" s="473"/>
      <c r="AW197" s="443"/>
      <c r="AX197" s="443"/>
      <c r="AY197" s="443"/>
      <c r="AZ197" s="443"/>
      <c r="BA197" s="443">
        <f t="shared" ref="BA197" si="159">ROUND(AS197*AW197,0)</f>
        <v>0</v>
      </c>
      <c r="BB197" s="443"/>
      <c r="BC197" s="443"/>
      <c r="BD197" s="443"/>
      <c r="BE197" s="444"/>
    </row>
    <row r="198" spans="3:57" ht="12" customHeight="1">
      <c r="C198" s="65"/>
      <c r="D198" s="62"/>
      <c r="E198" s="464"/>
      <c r="F198" s="465"/>
      <c r="G198" s="465"/>
      <c r="H198" s="465"/>
      <c r="I198" s="465"/>
      <c r="J198" s="465"/>
      <c r="K198" s="465"/>
      <c r="L198" s="465"/>
      <c r="M198" s="465"/>
      <c r="N198" s="465"/>
      <c r="O198" s="465"/>
      <c r="P198" s="465"/>
      <c r="Q198" s="465"/>
      <c r="R198" s="465"/>
      <c r="S198" s="465"/>
      <c r="T198" s="465"/>
      <c r="U198" s="465"/>
      <c r="V198" s="465"/>
      <c r="W198" s="465"/>
      <c r="X198" s="466"/>
      <c r="Y198" s="467"/>
      <c r="Z198" s="468"/>
      <c r="AA198" s="468"/>
      <c r="AB198" s="468"/>
      <c r="AC198" s="469"/>
      <c r="AD198" s="470"/>
      <c r="AE198" s="476"/>
      <c r="AF198" s="477"/>
      <c r="AG198" s="477"/>
      <c r="AH198" s="477"/>
      <c r="AI198" s="477"/>
      <c r="AJ198" s="477"/>
      <c r="AK198" s="477"/>
      <c r="AL198" s="477"/>
      <c r="AM198" s="478"/>
      <c r="AN198" s="485"/>
      <c r="AO198" s="449"/>
      <c r="AP198" s="449"/>
      <c r="AQ198" s="449"/>
      <c r="AR198" s="554"/>
      <c r="AS198" s="474"/>
      <c r="AT198" s="475"/>
      <c r="AU198" s="475"/>
      <c r="AV198" s="475"/>
      <c r="AW198" s="479"/>
      <c r="AX198" s="479"/>
      <c r="AY198" s="479"/>
      <c r="AZ198" s="479"/>
      <c r="BA198" s="479"/>
      <c r="BB198" s="479"/>
      <c r="BC198" s="479"/>
      <c r="BD198" s="479"/>
      <c r="BE198" s="480"/>
    </row>
    <row r="199" spans="3:57" ht="12" customHeight="1">
      <c r="C199" s="63"/>
      <c r="D199" s="64"/>
      <c r="E199" s="456"/>
      <c r="F199" s="457"/>
      <c r="G199" s="457"/>
      <c r="H199" s="457"/>
      <c r="I199" s="457"/>
      <c r="J199" s="457"/>
      <c r="K199" s="457"/>
      <c r="L199" s="457"/>
      <c r="M199" s="457"/>
      <c r="N199" s="457"/>
      <c r="O199" s="457"/>
      <c r="P199" s="457"/>
      <c r="Q199" s="457"/>
      <c r="R199" s="457"/>
      <c r="S199" s="457"/>
      <c r="T199" s="457"/>
      <c r="U199" s="457"/>
      <c r="V199" s="457"/>
      <c r="W199" s="457"/>
      <c r="X199" s="458"/>
      <c r="Y199" s="459"/>
      <c r="Z199" s="460"/>
      <c r="AA199" s="460"/>
      <c r="AB199" s="460"/>
      <c r="AC199" s="461"/>
      <c r="AD199" s="462"/>
      <c r="AE199" s="463"/>
      <c r="AF199" s="441"/>
      <c r="AG199" s="441"/>
      <c r="AH199" s="441"/>
      <c r="AI199" s="441">
        <f t="shared" ref="AI199" si="160">ROUND(Y199*AE199,0)</f>
        <v>0</v>
      </c>
      <c r="AJ199" s="441"/>
      <c r="AK199" s="441"/>
      <c r="AL199" s="441"/>
      <c r="AM199" s="442"/>
      <c r="AN199" s="487"/>
      <c r="AO199" s="488"/>
      <c r="AP199" s="488"/>
      <c r="AQ199" s="488"/>
      <c r="AR199" s="558"/>
      <c r="AS199" s="472"/>
      <c r="AT199" s="473"/>
      <c r="AU199" s="473"/>
      <c r="AV199" s="473"/>
      <c r="AW199" s="443"/>
      <c r="AX199" s="443"/>
      <c r="AY199" s="443"/>
      <c r="AZ199" s="443"/>
      <c r="BA199" s="443">
        <f t="shared" ref="BA199" si="161">ROUND(AS199*AW199,0)</f>
        <v>0</v>
      </c>
      <c r="BB199" s="443"/>
      <c r="BC199" s="443"/>
      <c r="BD199" s="443"/>
      <c r="BE199" s="444"/>
    </row>
    <row r="200" spans="3:57" ht="12" customHeight="1">
      <c r="C200" s="65"/>
      <c r="D200" s="62"/>
      <c r="E200" s="464"/>
      <c r="F200" s="465"/>
      <c r="G200" s="465"/>
      <c r="H200" s="465"/>
      <c r="I200" s="465"/>
      <c r="J200" s="465"/>
      <c r="K200" s="465"/>
      <c r="L200" s="465"/>
      <c r="M200" s="465"/>
      <c r="N200" s="465"/>
      <c r="O200" s="465"/>
      <c r="P200" s="465"/>
      <c r="Q200" s="465"/>
      <c r="R200" s="465"/>
      <c r="S200" s="465"/>
      <c r="T200" s="465"/>
      <c r="U200" s="465"/>
      <c r="V200" s="465"/>
      <c r="W200" s="465"/>
      <c r="X200" s="466"/>
      <c r="Y200" s="467"/>
      <c r="Z200" s="468"/>
      <c r="AA200" s="468"/>
      <c r="AB200" s="468"/>
      <c r="AC200" s="469"/>
      <c r="AD200" s="470"/>
      <c r="AE200" s="476"/>
      <c r="AF200" s="477"/>
      <c r="AG200" s="477"/>
      <c r="AH200" s="477"/>
      <c r="AI200" s="477"/>
      <c r="AJ200" s="477"/>
      <c r="AK200" s="477"/>
      <c r="AL200" s="477"/>
      <c r="AM200" s="478"/>
      <c r="AN200" s="485"/>
      <c r="AO200" s="449"/>
      <c r="AP200" s="449"/>
      <c r="AQ200" s="449"/>
      <c r="AR200" s="554"/>
      <c r="AS200" s="474"/>
      <c r="AT200" s="475"/>
      <c r="AU200" s="475"/>
      <c r="AV200" s="475"/>
      <c r="AW200" s="479"/>
      <c r="AX200" s="479"/>
      <c r="AY200" s="479"/>
      <c r="AZ200" s="479"/>
      <c r="BA200" s="479"/>
      <c r="BB200" s="479"/>
      <c r="BC200" s="479"/>
      <c r="BD200" s="479"/>
      <c r="BE200" s="480"/>
    </row>
    <row r="201" spans="3:57" ht="12" customHeight="1">
      <c r="C201" s="63"/>
      <c r="D201" s="64"/>
      <c r="E201" s="456"/>
      <c r="F201" s="457"/>
      <c r="G201" s="457"/>
      <c r="H201" s="457"/>
      <c r="I201" s="457"/>
      <c r="J201" s="457"/>
      <c r="K201" s="457"/>
      <c r="L201" s="457"/>
      <c r="M201" s="457"/>
      <c r="N201" s="457"/>
      <c r="O201" s="457"/>
      <c r="P201" s="457"/>
      <c r="Q201" s="457"/>
      <c r="R201" s="457"/>
      <c r="S201" s="457"/>
      <c r="T201" s="457"/>
      <c r="U201" s="457"/>
      <c r="V201" s="457"/>
      <c r="W201" s="457"/>
      <c r="X201" s="458"/>
      <c r="Y201" s="459"/>
      <c r="Z201" s="460"/>
      <c r="AA201" s="460"/>
      <c r="AB201" s="460"/>
      <c r="AC201" s="461"/>
      <c r="AD201" s="462"/>
      <c r="AE201" s="463"/>
      <c r="AF201" s="441"/>
      <c r="AG201" s="441"/>
      <c r="AH201" s="441"/>
      <c r="AI201" s="441">
        <f t="shared" ref="AI201" si="162">ROUND(Y201*AE201,0)</f>
        <v>0</v>
      </c>
      <c r="AJ201" s="441"/>
      <c r="AK201" s="441"/>
      <c r="AL201" s="441"/>
      <c r="AM201" s="442"/>
      <c r="AN201" s="487"/>
      <c r="AO201" s="488"/>
      <c r="AP201" s="488"/>
      <c r="AQ201" s="488"/>
      <c r="AR201" s="558"/>
      <c r="AS201" s="472"/>
      <c r="AT201" s="473"/>
      <c r="AU201" s="473"/>
      <c r="AV201" s="473"/>
      <c r="AW201" s="443"/>
      <c r="AX201" s="443"/>
      <c r="AY201" s="443"/>
      <c r="AZ201" s="443"/>
      <c r="BA201" s="443">
        <f t="shared" ref="BA201" si="163">ROUND(AS201*AW201,0)</f>
        <v>0</v>
      </c>
      <c r="BB201" s="443"/>
      <c r="BC201" s="443"/>
      <c r="BD201" s="443"/>
      <c r="BE201" s="444"/>
    </row>
    <row r="202" spans="3:57" ht="12" customHeight="1">
      <c r="C202" s="65"/>
      <c r="D202" s="62"/>
      <c r="E202" s="464"/>
      <c r="F202" s="465"/>
      <c r="G202" s="465"/>
      <c r="H202" s="465"/>
      <c r="I202" s="465"/>
      <c r="J202" s="465"/>
      <c r="K202" s="465"/>
      <c r="L202" s="465"/>
      <c r="M202" s="465"/>
      <c r="N202" s="465"/>
      <c r="O202" s="465"/>
      <c r="P202" s="465"/>
      <c r="Q202" s="465"/>
      <c r="R202" s="465"/>
      <c r="S202" s="465"/>
      <c r="T202" s="465"/>
      <c r="U202" s="465"/>
      <c r="V202" s="465"/>
      <c r="W202" s="465"/>
      <c r="X202" s="466"/>
      <c r="Y202" s="467"/>
      <c r="Z202" s="468"/>
      <c r="AA202" s="468"/>
      <c r="AB202" s="468"/>
      <c r="AC202" s="469"/>
      <c r="AD202" s="470"/>
      <c r="AE202" s="476"/>
      <c r="AF202" s="477"/>
      <c r="AG202" s="477"/>
      <c r="AH202" s="477"/>
      <c r="AI202" s="477"/>
      <c r="AJ202" s="477"/>
      <c r="AK202" s="477"/>
      <c r="AL202" s="477"/>
      <c r="AM202" s="478"/>
      <c r="AN202" s="485"/>
      <c r="AO202" s="449"/>
      <c r="AP202" s="449"/>
      <c r="AQ202" s="449"/>
      <c r="AR202" s="554"/>
      <c r="AS202" s="474"/>
      <c r="AT202" s="475"/>
      <c r="AU202" s="475"/>
      <c r="AV202" s="475"/>
      <c r="AW202" s="479"/>
      <c r="AX202" s="479"/>
      <c r="AY202" s="479"/>
      <c r="AZ202" s="479"/>
      <c r="BA202" s="479"/>
      <c r="BB202" s="479"/>
      <c r="BC202" s="479"/>
      <c r="BD202" s="479"/>
      <c r="BE202" s="480"/>
    </row>
    <row r="203" spans="3:57" ht="12" customHeight="1">
      <c r="C203" s="63"/>
      <c r="D203" s="64"/>
      <c r="E203" s="456"/>
      <c r="F203" s="457"/>
      <c r="G203" s="457"/>
      <c r="H203" s="457"/>
      <c r="I203" s="457"/>
      <c r="J203" s="457"/>
      <c r="K203" s="457"/>
      <c r="L203" s="457"/>
      <c r="M203" s="457"/>
      <c r="N203" s="457"/>
      <c r="O203" s="457"/>
      <c r="P203" s="457"/>
      <c r="Q203" s="457"/>
      <c r="R203" s="457"/>
      <c r="S203" s="457"/>
      <c r="T203" s="457"/>
      <c r="U203" s="457"/>
      <c r="V203" s="457"/>
      <c r="W203" s="457"/>
      <c r="X203" s="458"/>
      <c r="Y203" s="459"/>
      <c r="Z203" s="460"/>
      <c r="AA203" s="460"/>
      <c r="AB203" s="460"/>
      <c r="AC203" s="461"/>
      <c r="AD203" s="462"/>
      <c r="AE203" s="463"/>
      <c r="AF203" s="441"/>
      <c r="AG203" s="441"/>
      <c r="AH203" s="441"/>
      <c r="AI203" s="441">
        <f t="shared" ref="AI203" si="164">ROUND(Y203*AE203,0)</f>
        <v>0</v>
      </c>
      <c r="AJ203" s="441"/>
      <c r="AK203" s="441"/>
      <c r="AL203" s="441"/>
      <c r="AM203" s="442"/>
      <c r="AN203" s="487"/>
      <c r="AO203" s="488"/>
      <c r="AP203" s="488"/>
      <c r="AQ203" s="488"/>
      <c r="AR203" s="558"/>
      <c r="AS203" s="472"/>
      <c r="AT203" s="473"/>
      <c r="AU203" s="473"/>
      <c r="AV203" s="473"/>
      <c r="AW203" s="443"/>
      <c r="AX203" s="443"/>
      <c r="AY203" s="443"/>
      <c r="AZ203" s="443"/>
      <c r="BA203" s="443">
        <f t="shared" ref="BA203" si="165">ROUND(AS203*AW203,0)</f>
        <v>0</v>
      </c>
      <c r="BB203" s="443"/>
      <c r="BC203" s="443"/>
      <c r="BD203" s="443"/>
      <c r="BE203" s="444"/>
    </row>
    <row r="204" spans="3:57" ht="12" customHeight="1">
      <c r="C204" s="65"/>
      <c r="D204" s="62"/>
      <c r="E204" s="464"/>
      <c r="F204" s="465"/>
      <c r="G204" s="465"/>
      <c r="H204" s="465"/>
      <c r="I204" s="465"/>
      <c r="J204" s="465"/>
      <c r="K204" s="465"/>
      <c r="L204" s="465"/>
      <c r="M204" s="465"/>
      <c r="N204" s="465"/>
      <c r="O204" s="465"/>
      <c r="P204" s="465"/>
      <c r="Q204" s="465"/>
      <c r="R204" s="465"/>
      <c r="S204" s="465"/>
      <c r="T204" s="465"/>
      <c r="U204" s="465"/>
      <c r="V204" s="465"/>
      <c r="W204" s="465"/>
      <c r="X204" s="466"/>
      <c r="Y204" s="467"/>
      <c r="Z204" s="468"/>
      <c r="AA204" s="468"/>
      <c r="AB204" s="468"/>
      <c r="AC204" s="469"/>
      <c r="AD204" s="470"/>
      <c r="AE204" s="476"/>
      <c r="AF204" s="477"/>
      <c r="AG204" s="477"/>
      <c r="AH204" s="477"/>
      <c r="AI204" s="477"/>
      <c r="AJ204" s="477"/>
      <c r="AK204" s="477"/>
      <c r="AL204" s="477"/>
      <c r="AM204" s="478"/>
      <c r="AN204" s="485"/>
      <c r="AO204" s="449"/>
      <c r="AP204" s="449"/>
      <c r="AQ204" s="449"/>
      <c r="AR204" s="554"/>
      <c r="AS204" s="474"/>
      <c r="AT204" s="475"/>
      <c r="AU204" s="475"/>
      <c r="AV204" s="475"/>
      <c r="AW204" s="479"/>
      <c r="AX204" s="479"/>
      <c r="AY204" s="479"/>
      <c r="AZ204" s="479"/>
      <c r="BA204" s="479"/>
      <c r="BB204" s="479"/>
      <c r="BC204" s="479"/>
      <c r="BD204" s="479"/>
      <c r="BE204" s="480"/>
    </row>
    <row r="205" spans="3:57" ht="12" customHeight="1">
      <c r="C205" s="63"/>
      <c r="D205" s="64"/>
      <c r="E205" s="456"/>
      <c r="F205" s="457"/>
      <c r="G205" s="457"/>
      <c r="H205" s="457"/>
      <c r="I205" s="457"/>
      <c r="J205" s="457"/>
      <c r="K205" s="457"/>
      <c r="L205" s="457"/>
      <c r="M205" s="457"/>
      <c r="N205" s="457"/>
      <c r="O205" s="457"/>
      <c r="P205" s="457"/>
      <c r="Q205" s="457"/>
      <c r="R205" s="457"/>
      <c r="S205" s="457"/>
      <c r="T205" s="457"/>
      <c r="U205" s="457"/>
      <c r="V205" s="457"/>
      <c r="W205" s="457"/>
      <c r="X205" s="458"/>
      <c r="Y205" s="459"/>
      <c r="Z205" s="460"/>
      <c r="AA205" s="460"/>
      <c r="AB205" s="460"/>
      <c r="AC205" s="461"/>
      <c r="AD205" s="462"/>
      <c r="AE205" s="463"/>
      <c r="AF205" s="441"/>
      <c r="AG205" s="441"/>
      <c r="AH205" s="441"/>
      <c r="AI205" s="441">
        <f t="shared" ref="AI205" si="166">ROUND(Y205*AE205,0)</f>
        <v>0</v>
      </c>
      <c r="AJ205" s="441"/>
      <c r="AK205" s="441"/>
      <c r="AL205" s="441"/>
      <c r="AM205" s="442"/>
      <c r="AN205" s="487"/>
      <c r="AO205" s="488"/>
      <c r="AP205" s="488"/>
      <c r="AQ205" s="488"/>
      <c r="AR205" s="558"/>
      <c r="AS205" s="472"/>
      <c r="AT205" s="473"/>
      <c r="AU205" s="473"/>
      <c r="AV205" s="473"/>
      <c r="AW205" s="443"/>
      <c r="AX205" s="443"/>
      <c r="AY205" s="443"/>
      <c r="AZ205" s="443"/>
      <c r="BA205" s="443">
        <f t="shared" ref="BA205" si="167">ROUND(AS205*AW205,0)</f>
        <v>0</v>
      </c>
      <c r="BB205" s="443"/>
      <c r="BC205" s="443"/>
      <c r="BD205" s="443"/>
      <c r="BE205" s="444"/>
    </row>
    <row r="206" spans="3:57" ht="12" customHeight="1">
      <c r="C206" s="65"/>
      <c r="D206" s="62"/>
      <c r="E206" s="464"/>
      <c r="F206" s="465"/>
      <c r="G206" s="465"/>
      <c r="H206" s="465"/>
      <c r="I206" s="465"/>
      <c r="J206" s="465"/>
      <c r="K206" s="465"/>
      <c r="L206" s="465"/>
      <c r="M206" s="465"/>
      <c r="N206" s="465"/>
      <c r="O206" s="465"/>
      <c r="P206" s="465"/>
      <c r="Q206" s="465"/>
      <c r="R206" s="465"/>
      <c r="S206" s="465"/>
      <c r="T206" s="465"/>
      <c r="U206" s="465"/>
      <c r="V206" s="465"/>
      <c r="W206" s="465"/>
      <c r="X206" s="466"/>
      <c r="Y206" s="467"/>
      <c r="Z206" s="468"/>
      <c r="AA206" s="468"/>
      <c r="AB206" s="468"/>
      <c r="AC206" s="469"/>
      <c r="AD206" s="470"/>
      <c r="AE206" s="476"/>
      <c r="AF206" s="477"/>
      <c r="AG206" s="477"/>
      <c r="AH206" s="477"/>
      <c r="AI206" s="477"/>
      <c r="AJ206" s="477"/>
      <c r="AK206" s="477"/>
      <c r="AL206" s="477"/>
      <c r="AM206" s="478"/>
      <c r="AN206" s="485"/>
      <c r="AO206" s="449"/>
      <c r="AP206" s="449"/>
      <c r="AQ206" s="449"/>
      <c r="AR206" s="554"/>
      <c r="AS206" s="474"/>
      <c r="AT206" s="475"/>
      <c r="AU206" s="475"/>
      <c r="AV206" s="475"/>
      <c r="AW206" s="479"/>
      <c r="AX206" s="479"/>
      <c r="AY206" s="479"/>
      <c r="AZ206" s="479"/>
      <c r="BA206" s="479"/>
      <c r="BB206" s="479"/>
      <c r="BC206" s="479"/>
      <c r="BD206" s="479"/>
      <c r="BE206" s="480"/>
    </row>
    <row r="207" spans="3:57" ht="12" customHeight="1">
      <c r="C207" s="63"/>
      <c r="D207" s="64"/>
      <c r="E207" s="456"/>
      <c r="F207" s="457"/>
      <c r="G207" s="457"/>
      <c r="H207" s="457"/>
      <c r="I207" s="457"/>
      <c r="J207" s="457"/>
      <c r="K207" s="457"/>
      <c r="L207" s="457"/>
      <c r="M207" s="457"/>
      <c r="N207" s="457"/>
      <c r="O207" s="457"/>
      <c r="P207" s="457"/>
      <c r="Q207" s="457"/>
      <c r="R207" s="457"/>
      <c r="S207" s="457"/>
      <c r="T207" s="457"/>
      <c r="U207" s="457"/>
      <c r="V207" s="457"/>
      <c r="W207" s="457"/>
      <c r="X207" s="458"/>
      <c r="Y207" s="459"/>
      <c r="Z207" s="460"/>
      <c r="AA207" s="460"/>
      <c r="AB207" s="460"/>
      <c r="AC207" s="461"/>
      <c r="AD207" s="462"/>
      <c r="AE207" s="463"/>
      <c r="AF207" s="441"/>
      <c r="AG207" s="441"/>
      <c r="AH207" s="441"/>
      <c r="AI207" s="441">
        <f t="shared" ref="AI207" si="168">ROUND(Y207*AE207,0)</f>
        <v>0</v>
      </c>
      <c r="AJ207" s="441"/>
      <c r="AK207" s="441"/>
      <c r="AL207" s="441"/>
      <c r="AM207" s="442"/>
      <c r="AN207" s="487"/>
      <c r="AO207" s="488"/>
      <c r="AP207" s="488"/>
      <c r="AQ207" s="488"/>
      <c r="AR207" s="558"/>
      <c r="AS207" s="472"/>
      <c r="AT207" s="473"/>
      <c r="AU207" s="473"/>
      <c r="AV207" s="473"/>
      <c r="AW207" s="443"/>
      <c r="AX207" s="443"/>
      <c r="AY207" s="443"/>
      <c r="AZ207" s="443"/>
      <c r="BA207" s="443">
        <f t="shared" ref="BA207" si="169">ROUND(AS207*AW207,0)</f>
        <v>0</v>
      </c>
      <c r="BB207" s="443"/>
      <c r="BC207" s="443"/>
      <c r="BD207" s="443"/>
      <c r="BE207" s="444"/>
    </row>
    <row r="208" spans="3:57" ht="12" customHeight="1">
      <c r="C208" s="65"/>
      <c r="D208" s="62"/>
      <c r="E208" s="464"/>
      <c r="F208" s="465"/>
      <c r="G208" s="465"/>
      <c r="H208" s="465"/>
      <c r="I208" s="465"/>
      <c r="J208" s="465"/>
      <c r="K208" s="465"/>
      <c r="L208" s="465"/>
      <c r="M208" s="465"/>
      <c r="N208" s="465"/>
      <c r="O208" s="465"/>
      <c r="P208" s="465"/>
      <c r="Q208" s="465"/>
      <c r="R208" s="465"/>
      <c r="S208" s="465"/>
      <c r="T208" s="465"/>
      <c r="U208" s="465"/>
      <c r="V208" s="465"/>
      <c r="W208" s="465"/>
      <c r="X208" s="466"/>
      <c r="Y208" s="467"/>
      <c r="Z208" s="468"/>
      <c r="AA208" s="468"/>
      <c r="AB208" s="468"/>
      <c r="AC208" s="469"/>
      <c r="AD208" s="470"/>
      <c r="AE208" s="476"/>
      <c r="AF208" s="477"/>
      <c r="AG208" s="477"/>
      <c r="AH208" s="477"/>
      <c r="AI208" s="477"/>
      <c r="AJ208" s="477"/>
      <c r="AK208" s="477"/>
      <c r="AL208" s="477"/>
      <c r="AM208" s="478"/>
      <c r="AN208" s="485"/>
      <c r="AO208" s="449"/>
      <c r="AP208" s="449"/>
      <c r="AQ208" s="449"/>
      <c r="AR208" s="554"/>
      <c r="AS208" s="474"/>
      <c r="AT208" s="475"/>
      <c r="AU208" s="475"/>
      <c r="AV208" s="475"/>
      <c r="AW208" s="479"/>
      <c r="AX208" s="479"/>
      <c r="AY208" s="479"/>
      <c r="AZ208" s="479"/>
      <c r="BA208" s="479"/>
      <c r="BB208" s="479"/>
      <c r="BC208" s="479"/>
      <c r="BD208" s="479"/>
      <c r="BE208" s="480"/>
    </row>
    <row r="209" spans="3:57" ht="12" customHeight="1">
      <c r="C209" s="63"/>
      <c r="D209" s="64"/>
      <c r="E209" s="456"/>
      <c r="F209" s="457"/>
      <c r="G209" s="457"/>
      <c r="H209" s="457"/>
      <c r="I209" s="457"/>
      <c r="J209" s="457"/>
      <c r="K209" s="457"/>
      <c r="L209" s="457"/>
      <c r="M209" s="457"/>
      <c r="N209" s="457"/>
      <c r="O209" s="457"/>
      <c r="P209" s="457"/>
      <c r="Q209" s="457"/>
      <c r="R209" s="457"/>
      <c r="S209" s="457"/>
      <c r="T209" s="457"/>
      <c r="U209" s="457"/>
      <c r="V209" s="457"/>
      <c r="W209" s="457"/>
      <c r="X209" s="458"/>
      <c r="Y209" s="459"/>
      <c r="Z209" s="460"/>
      <c r="AA209" s="460"/>
      <c r="AB209" s="460"/>
      <c r="AC209" s="461"/>
      <c r="AD209" s="462"/>
      <c r="AE209" s="463"/>
      <c r="AF209" s="441"/>
      <c r="AG209" s="441"/>
      <c r="AH209" s="441"/>
      <c r="AI209" s="441">
        <f t="shared" ref="AI209" si="170">ROUND(Y209*AE209,0)</f>
        <v>0</v>
      </c>
      <c r="AJ209" s="441"/>
      <c r="AK209" s="441"/>
      <c r="AL209" s="441"/>
      <c r="AM209" s="442"/>
      <c r="AN209" s="487"/>
      <c r="AO209" s="488"/>
      <c r="AP209" s="488"/>
      <c r="AQ209" s="488"/>
      <c r="AR209" s="558"/>
      <c r="AS209" s="472"/>
      <c r="AT209" s="473"/>
      <c r="AU209" s="473"/>
      <c r="AV209" s="473"/>
      <c r="AW209" s="443"/>
      <c r="AX209" s="443"/>
      <c r="AY209" s="443"/>
      <c r="AZ209" s="443"/>
      <c r="BA209" s="443">
        <f t="shared" ref="BA209" si="171">ROUND(AS209*AW209,0)</f>
        <v>0</v>
      </c>
      <c r="BB209" s="443"/>
      <c r="BC209" s="443"/>
      <c r="BD209" s="443"/>
      <c r="BE209" s="444"/>
    </row>
    <row r="210" spans="3:57" ht="12" customHeight="1">
      <c r="C210" s="65"/>
      <c r="D210" s="62"/>
      <c r="E210" s="464"/>
      <c r="F210" s="465"/>
      <c r="G210" s="465"/>
      <c r="H210" s="465"/>
      <c r="I210" s="465"/>
      <c r="J210" s="465"/>
      <c r="K210" s="465"/>
      <c r="L210" s="465"/>
      <c r="M210" s="465"/>
      <c r="N210" s="465"/>
      <c r="O210" s="465"/>
      <c r="P210" s="465"/>
      <c r="Q210" s="465"/>
      <c r="R210" s="465"/>
      <c r="S210" s="465"/>
      <c r="T210" s="465"/>
      <c r="U210" s="465"/>
      <c r="V210" s="465"/>
      <c r="W210" s="465"/>
      <c r="X210" s="466"/>
      <c r="Y210" s="467"/>
      <c r="Z210" s="468"/>
      <c r="AA210" s="468"/>
      <c r="AB210" s="468"/>
      <c r="AC210" s="469"/>
      <c r="AD210" s="470"/>
      <c r="AE210" s="476"/>
      <c r="AF210" s="477"/>
      <c r="AG210" s="477"/>
      <c r="AH210" s="477"/>
      <c r="AI210" s="477"/>
      <c r="AJ210" s="477"/>
      <c r="AK210" s="477"/>
      <c r="AL210" s="477"/>
      <c r="AM210" s="478"/>
      <c r="AN210" s="485"/>
      <c r="AO210" s="449"/>
      <c r="AP210" s="449"/>
      <c r="AQ210" s="449"/>
      <c r="AR210" s="554"/>
      <c r="AS210" s="474"/>
      <c r="AT210" s="475"/>
      <c r="AU210" s="475"/>
      <c r="AV210" s="475"/>
      <c r="AW210" s="479"/>
      <c r="AX210" s="479"/>
      <c r="AY210" s="479"/>
      <c r="AZ210" s="479"/>
      <c r="BA210" s="479"/>
      <c r="BB210" s="479"/>
      <c r="BC210" s="479"/>
      <c r="BD210" s="479"/>
      <c r="BE210" s="480"/>
    </row>
    <row r="211" spans="3:57" ht="12" customHeight="1">
      <c r="C211" s="63"/>
      <c r="D211" s="64"/>
      <c r="E211" s="456"/>
      <c r="F211" s="457"/>
      <c r="G211" s="457"/>
      <c r="H211" s="457"/>
      <c r="I211" s="457"/>
      <c r="J211" s="457"/>
      <c r="K211" s="457"/>
      <c r="L211" s="457"/>
      <c r="M211" s="457"/>
      <c r="N211" s="457"/>
      <c r="O211" s="457"/>
      <c r="P211" s="457"/>
      <c r="Q211" s="457"/>
      <c r="R211" s="457"/>
      <c r="S211" s="457"/>
      <c r="T211" s="457"/>
      <c r="U211" s="457"/>
      <c r="V211" s="457"/>
      <c r="W211" s="457"/>
      <c r="X211" s="458"/>
      <c r="Y211" s="459"/>
      <c r="Z211" s="460"/>
      <c r="AA211" s="460"/>
      <c r="AB211" s="460"/>
      <c r="AC211" s="461"/>
      <c r="AD211" s="462"/>
      <c r="AE211" s="463"/>
      <c r="AF211" s="441"/>
      <c r="AG211" s="441"/>
      <c r="AH211" s="441"/>
      <c r="AI211" s="441">
        <f t="shared" ref="AI211" si="172">ROUND(Y211*AE211,0)</f>
        <v>0</v>
      </c>
      <c r="AJ211" s="441"/>
      <c r="AK211" s="441"/>
      <c r="AL211" s="441"/>
      <c r="AM211" s="442"/>
      <c r="AN211" s="487"/>
      <c r="AO211" s="488"/>
      <c r="AP211" s="488"/>
      <c r="AQ211" s="488"/>
      <c r="AR211" s="558"/>
      <c r="AS211" s="472"/>
      <c r="AT211" s="473"/>
      <c r="AU211" s="473"/>
      <c r="AV211" s="473"/>
      <c r="AW211" s="443"/>
      <c r="AX211" s="443"/>
      <c r="AY211" s="443"/>
      <c r="AZ211" s="443"/>
      <c r="BA211" s="443">
        <f t="shared" ref="BA211" si="173">ROUND(AS211*AW211,0)</f>
        <v>0</v>
      </c>
      <c r="BB211" s="443"/>
      <c r="BC211" s="443"/>
      <c r="BD211" s="443"/>
      <c r="BE211" s="444"/>
    </row>
    <row r="212" spans="3:57" ht="12" customHeight="1">
      <c r="C212" s="65"/>
      <c r="D212" s="62"/>
      <c r="E212" s="464"/>
      <c r="F212" s="465"/>
      <c r="G212" s="465"/>
      <c r="H212" s="465"/>
      <c r="I212" s="465"/>
      <c r="J212" s="465"/>
      <c r="K212" s="465"/>
      <c r="L212" s="465"/>
      <c r="M212" s="465"/>
      <c r="N212" s="465"/>
      <c r="O212" s="465"/>
      <c r="P212" s="465"/>
      <c r="Q212" s="465"/>
      <c r="R212" s="465"/>
      <c r="S212" s="465"/>
      <c r="T212" s="465"/>
      <c r="U212" s="465"/>
      <c r="V212" s="465"/>
      <c r="W212" s="465"/>
      <c r="X212" s="466"/>
      <c r="Y212" s="467"/>
      <c r="Z212" s="468"/>
      <c r="AA212" s="468"/>
      <c r="AB212" s="468"/>
      <c r="AC212" s="469"/>
      <c r="AD212" s="470"/>
      <c r="AE212" s="476"/>
      <c r="AF212" s="477"/>
      <c r="AG212" s="477"/>
      <c r="AH212" s="477"/>
      <c r="AI212" s="477"/>
      <c r="AJ212" s="477"/>
      <c r="AK212" s="477"/>
      <c r="AL212" s="477"/>
      <c r="AM212" s="478"/>
      <c r="AN212" s="485"/>
      <c r="AO212" s="449"/>
      <c r="AP212" s="449"/>
      <c r="AQ212" s="449"/>
      <c r="AR212" s="554"/>
      <c r="AS212" s="474"/>
      <c r="AT212" s="475"/>
      <c r="AU212" s="475"/>
      <c r="AV212" s="475"/>
      <c r="AW212" s="479"/>
      <c r="AX212" s="479"/>
      <c r="AY212" s="479"/>
      <c r="AZ212" s="479"/>
      <c r="BA212" s="479"/>
      <c r="BB212" s="479"/>
      <c r="BC212" s="479"/>
      <c r="BD212" s="479"/>
      <c r="BE212" s="480"/>
    </row>
    <row r="213" spans="3:57" ht="12" customHeight="1">
      <c r="C213" s="63"/>
      <c r="D213" s="64"/>
      <c r="E213" s="456"/>
      <c r="F213" s="457"/>
      <c r="G213" s="457"/>
      <c r="H213" s="457"/>
      <c r="I213" s="457"/>
      <c r="J213" s="457"/>
      <c r="K213" s="457"/>
      <c r="L213" s="457"/>
      <c r="M213" s="457"/>
      <c r="N213" s="457"/>
      <c r="O213" s="457"/>
      <c r="P213" s="457"/>
      <c r="Q213" s="457"/>
      <c r="R213" s="457"/>
      <c r="S213" s="457"/>
      <c r="T213" s="457"/>
      <c r="U213" s="457"/>
      <c r="V213" s="457"/>
      <c r="W213" s="457"/>
      <c r="X213" s="458"/>
      <c r="Y213" s="459"/>
      <c r="Z213" s="460"/>
      <c r="AA213" s="460"/>
      <c r="AB213" s="460"/>
      <c r="AC213" s="461"/>
      <c r="AD213" s="462"/>
      <c r="AE213" s="463"/>
      <c r="AF213" s="441"/>
      <c r="AG213" s="441"/>
      <c r="AH213" s="441"/>
      <c r="AI213" s="441">
        <f t="shared" ref="AI213" si="174">ROUND(Y213*AE213,0)</f>
        <v>0</v>
      </c>
      <c r="AJ213" s="441"/>
      <c r="AK213" s="441"/>
      <c r="AL213" s="441"/>
      <c r="AM213" s="442"/>
      <c r="AN213" s="487"/>
      <c r="AO213" s="488"/>
      <c r="AP213" s="488"/>
      <c r="AQ213" s="488"/>
      <c r="AR213" s="558"/>
      <c r="AS213" s="472"/>
      <c r="AT213" s="473"/>
      <c r="AU213" s="473"/>
      <c r="AV213" s="473"/>
      <c r="AW213" s="443"/>
      <c r="AX213" s="443"/>
      <c r="AY213" s="443"/>
      <c r="AZ213" s="443"/>
      <c r="BA213" s="443">
        <f t="shared" ref="BA213" si="175">ROUND(AS213*AW213,0)</f>
        <v>0</v>
      </c>
      <c r="BB213" s="443"/>
      <c r="BC213" s="443"/>
      <c r="BD213" s="443"/>
      <c r="BE213" s="444"/>
    </row>
    <row r="214" spans="3:57" ht="12" customHeight="1">
      <c r="C214" s="65"/>
      <c r="D214" s="62"/>
      <c r="E214" s="464"/>
      <c r="F214" s="465"/>
      <c r="G214" s="465"/>
      <c r="H214" s="465"/>
      <c r="I214" s="465"/>
      <c r="J214" s="465"/>
      <c r="K214" s="465"/>
      <c r="L214" s="465"/>
      <c r="M214" s="465"/>
      <c r="N214" s="465"/>
      <c r="O214" s="465"/>
      <c r="P214" s="465"/>
      <c r="Q214" s="465"/>
      <c r="R214" s="465"/>
      <c r="S214" s="465"/>
      <c r="T214" s="465"/>
      <c r="U214" s="465"/>
      <c r="V214" s="465"/>
      <c r="W214" s="465"/>
      <c r="X214" s="466"/>
      <c r="Y214" s="467"/>
      <c r="Z214" s="468"/>
      <c r="AA214" s="468"/>
      <c r="AB214" s="468"/>
      <c r="AC214" s="469"/>
      <c r="AD214" s="470"/>
      <c r="AE214" s="476"/>
      <c r="AF214" s="477"/>
      <c r="AG214" s="477"/>
      <c r="AH214" s="477"/>
      <c r="AI214" s="477"/>
      <c r="AJ214" s="477"/>
      <c r="AK214" s="477"/>
      <c r="AL214" s="477"/>
      <c r="AM214" s="478"/>
      <c r="AN214" s="485"/>
      <c r="AO214" s="449"/>
      <c r="AP214" s="449"/>
      <c r="AQ214" s="449"/>
      <c r="AR214" s="554"/>
      <c r="AS214" s="474"/>
      <c r="AT214" s="475"/>
      <c r="AU214" s="475"/>
      <c r="AV214" s="475"/>
      <c r="AW214" s="479"/>
      <c r="AX214" s="479"/>
      <c r="AY214" s="479"/>
      <c r="AZ214" s="479"/>
      <c r="BA214" s="479"/>
      <c r="BB214" s="479"/>
      <c r="BC214" s="479"/>
      <c r="BD214" s="479"/>
      <c r="BE214" s="480"/>
    </row>
    <row r="215" spans="3:57" ht="12" customHeight="1">
      <c r="C215" s="63"/>
      <c r="D215" s="64"/>
      <c r="E215" s="456"/>
      <c r="F215" s="457"/>
      <c r="G215" s="457"/>
      <c r="H215" s="457"/>
      <c r="I215" s="457"/>
      <c r="J215" s="457"/>
      <c r="K215" s="457"/>
      <c r="L215" s="457"/>
      <c r="M215" s="457"/>
      <c r="N215" s="457"/>
      <c r="O215" s="457"/>
      <c r="P215" s="457"/>
      <c r="Q215" s="457"/>
      <c r="R215" s="457"/>
      <c r="S215" s="457"/>
      <c r="T215" s="457"/>
      <c r="U215" s="457"/>
      <c r="V215" s="457"/>
      <c r="W215" s="457"/>
      <c r="X215" s="458"/>
      <c r="Y215" s="459"/>
      <c r="Z215" s="460"/>
      <c r="AA215" s="460"/>
      <c r="AB215" s="460"/>
      <c r="AC215" s="461"/>
      <c r="AD215" s="462"/>
      <c r="AE215" s="463"/>
      <c r="AF215" s="441"/>
      <c r="AG215" s="441"/>
      <c r="AH215" s="441"/>
      <c r="AI215" s="441">
        <f t="shared" ref="AI215" si="176">ROUND(Y215*AE215,0)</f>
        <v>0</v>
      </c>
      <c r="AJ215" s="441"/>
      <c r="AK215" s="441"/>
      <c r="AL215" s="441"/>
      <c r="AM215" s="442"/>
      <c r="AN215" s="487"/>
      <c r="AO215" s="488"/>
      <c r="AP215" s="488"/>
      <c r="AQ215" s="488"/>
      <c r="AR215" s="558"/>
      <c r="AS215" s="472"/>
      <c r="AT215" s="473"/>
      <c r="AU215" s="473"/>
      <c r="AV215" s="473"/>
      <c r="AW215" s="443"/>
      <c r="AX215" s="443"/>
      <c r="AY215" s="443"/>
      <c r="AZ215" s="443"/>
      <c r="BA215" s="443">
        <f t="shared" ref="BA215" si="177">ROUND(AS215*AW215,0)</f>
        <v>0</v>
      </c>
      <c r="BB215" s="443"/>
      <c r="BC215" s="443"/>
      <c r="BD215" s="443"/>
      <c r="BE215" s="444"/>
    </row>
    <row r="216" spans="3:57" ht="12" customHeight="1">
      <c r="C216" s="65"/>
      <c r="D216" s="62"/>
      <c r="E216" s="464"/>
      <c r="F216" s="465"/>
      <c r="G216" s="465"/>
      <c r="H216" s="465"/>
      <c r="I216" s="465"/>
      <c r="J216" s="465"/>
      <c r="K216" s="465"/>
      <c r="L216" s="465"/>
      <c r="M216" s="465"/>
      <c r="N216" s="465"/>
      <c r="O216" s="465"/>
      <c r="P216" s="465"/>
      <c r="Q216" s="465"/>
      <c r="R216" s="465"/>
      <c r="S216" s="465"/>
      <c r="T216" s="465"/>
      <c r="U216" s="465"/>
      <c r="V216" s="465"/>
      <c r="W216" s="465"/>
      <c r="X216" s="466"/>
      <c r="Y216" s="467"/>
      <c r="Z216" s="468"/>
      <c r="AA216" s="468"/>
      <c r="AB216" s="468"/>
      <c r="AC216" s="469"/>
      <c r="AD216" s="470"/>
      <c r="AE216" s="476"/>
      <c r="AF216" s="477"/>
      <c r="AG216" s="477"/>
      <c r="AH216" s="477"/>
      <c r="AI216" s="477"/>
      <c r="AJ216" s="477"/>
      <c r="AK216" s="477"/>
      <c r="AL216" s="477"/>
      <c r="AM216" s="478"/>
      <c r="AN216" s="485"/>
      <c r="AO216" s="449"/>
      <c r="AP216" s="449"/>
      <c r="AQ216" s="449"/>
      <c r="AR216" s="554"/>
      <c r="AS216" s="474"/>
      <c r="AT216" s="475"/>
      <c r="AU216" s="475"/>
      <c r="AV216" s="475"/>
      <c r="AW216" s="479"/>
      <c r="AX216" s="479"/>
      <c r="AY216" s="479"/>
      <c r="AZ216" s="479"/>
      <c r="BA216" s="479"/>
      <c r="BB216" s="479"/>
      <c r="BC216" s="479"/>
      <c r="BD216" s="479"/>
      <c r="BE216" s="480"/>
    </row>
    <row r="217" spans="3:57" ht="12" customHeight="1">
      <c r="C217" s="63"/>
      <c r="D217" s="64"/>
      <c r="E217" s="456"/>
      <c r="F217" s="457"/>
      <c r="G217" s="457"/>
      <c r="H217" s="457"/>
      <c r="I217" s="457"/>
      <c r="J217" s="457"/>
      <c r="K217" s="457"/>
      <c r="L217" s="457"/>
      <c r="M217" s="457"/>
      <c r="N217" s="457"/>
      <c r="O217" s="457"/>
      <c r="P217" s="457"/>
      <c r="Q217" s="457"/>
      <c r="R217" s="457"/>
      <c r="S217" s="457"/>
      <c r="T217" s="457"/>
      <c r="U217" s="457"/>
      <c r="V217" s="457"/>
      <c r="W217" s="457"/>
      <c r="X217" s="458"/>
      <c r="Y217" s="459"/>
      <c r="Z217" s="460"/>
      <c r="AA217" s="460"/>
      <c r="AB217" s="460"/>
      <c r="AC217" s="461"/>
      <c r="AD217" s="462"/>
      <c r="AE217" s="463"/>
      <c r="AF217" s="441"/>
      <c r="AG217" s="441"/>
      <c r="AH217" s="441"/>
      <c r="AI217" s="441">
        <f t="shared" ref="AI217" si="178">ROUND(Y217*AE217,0)</f>
        <v>0</v>
      </c>
      <c r="AJ217" s="441"/>
      <c r="AK217" s="441"/>
      <c r="AL217" s="441"/>
      <c r="AM217" s="442"/>
      <c r="AN217" s="487"/>
      <c r="AO217" s="488"/>
      <c r="AP217" s="488"/>
      <c r="AQ217" s="488"/>
      <c r="AR217" s="558"/>
      <c r="AS217" s="472"/>
      <c r="AT217" s="473"/>
      <c r="AU217" s="473"/>
      <c r="AV217" s="473"/>
      <c r="AW217" s="443"/>
      <c r="AX217" s="443"/>
      <c r="AY217" s="443"/>
      <c r="AZ217" s="443"/>
      <c r="BA217" s="443">
        <f t="shared" ref="BA217" si="179">ROUND(AS217*AW217,0)</f>
        <v>0</v>
      </c>
      <c r="BB217" s="443"/>
      <c r="BC217" s="443"/>
      <c r="BD217" s="443"/>
      <c r="BE217" s="444"/>
    </row>
    <row r="218" spans="3:57" ht="12" customHeight="1">
      <c r="C218" s="65"/>
      <c r="D218" s="62"/>
      <c r="E218" s="464"/>
      <c r="F218" s="465"/>
      <c r="G218" s="465"/>
      <c r="H218" s="465"/>
      <c r="I218" s="465"/>
      <c r="J218" s="465"/>
      <c r="K218" s="465"/>
      <c r="L218" s="465"/>
      <c r="M218" s="465"/>
      <c r="N218" s="465"/>
      <c r="O218" s="465"/>
      <c r="P218" s="465"/>
      <c r="Q218" s="465"/>
      <c r="R218" s="465"/>
      <c r="S218" s="465"/>
      <c r="T218" s="465"/>
      <c r="U218" s="465"/>
      <c r="V218" s="465"/>
      <c r="W218" s="465"/>
      <c r="X218" s="466"/>
      <c r="Y218" s="467"/>
      <c r="Z218" s="468"/>
      <c r="AA218" s="468"/>
      <c r="AB218" s="468"/>
      <c r="AC218" s="469"/>
      <c r="AD218" s="470"/>
      <c r="AE218" s="476"/>
      <c r="AF218" s="477"/>
      <c r="AG218" s="477"/>
      <c r="AH218" s="477"/>
      <c r="AI218" s="477"/>
      <c r="AJ218" s="477"/>
      <c r="AK218" s="477"/>
      <c r="AL218" s="477"/>
      <c r="AM218" s="478"/>
      <c r="AN218" s="485"/>
      <c r="AO218" s="449"/>
      <c r="AP218" s="449"/>
      <c r="AQ218" s="449"/>
      <c r="AR218" s="554"/>
      <c r="AS218" s="474"/>
      <c r="AT218" s="475"/>
      <c r="AU218" s="475"/>
      <c r="AV218" s="475"/>
      <c r="AW218" s="479"/>
      <c r="AX218" s="479"/>
      <c r="AY218" s="479"/>
      <c r="AZ218" s="479"/>
      <c r="BA218" s="479"/>
      <c r="BB218" s="479"/>
      <c r="BC218" s="479"/>
      <c r="BD218" s="479"/>
      <c r="BE218" s="480"/>
    </row>
    <row r="219" spans="3:57" ht="12" customHeight="1">
      <c r="C219" s="63"/>
      <c r="D219" s="64"/>
      <c r="E219" s="456"/>
      <c r="F219" s="457"/>
      <c r="G219" s="457"/>
      <c r="H219" s="457"/>
      <c r="I219" s="457"/>
      <c r="J219" s="457"/>
      <c r="K219" s="457"/>
      <c r="L219" s="457"/>
      <c r="M219" s="457"/>
      <c r="N219" s="457"/>
      <c r="O219" s="457"/>
      <c r="P219" s="457"/>
      <c r="Q219" s="457"/>
      <c r="R219" s="457"/>
      <c r="S219" s="457"/>
      <c r="T219" s="457"/>
      <c r="U219" s="457"/>
      <c r="V219" s="457"/>
      <c r="W219" s="457"/>
      <c r="X219" s="458"/>
      <c r="Y219" s="459"/>
      <c r="Z219" s="460"/>
      <c r="AA219" s="460"/>
      <c r="AB219" s="460"/>
      <c r="AC219" s="461"/>
      <c r="AD219" s="462"/>
      <c r="AE219" s="463"/>
      <c r="AF219" s="441"/>
      <c r="AG219" s="441"/>
      <c r="AH219" s="441"/>
      <c r="AI219" s="441">
        <f t="shared" ref="AI219" si="180">ROUND(Y219*AE219,0)</f>
        <v>0</v>
      </c>
      <c r="AJ219" s="441"/>
      <c r="AK219" s="441"/>
      <c r="AL219" s="441"/>
      <c r="AM219" s="442"/>
      <c r="AN219" s="487"/>
      <c r="AO219" s="488"/>
      <c r="AP219" s="488"/>
      <c r="AQ219" s="488"/>
      <c r="AR219" s="558"/>
      <c r="AS219" s="472"/>
      <c r="AT219" s="473"/>
      <c r="AU219" s="473"/>
      <c r="AV219" s="473"/>
      <c r="AW219" s="443"/>
      <c r="AX219" s="443"/>
      <c r="AY219" s="443"/>
      <c r="AZ219" s="443"/>
      <c r="BA219" s="443">
        <f t="shared" ref="BA219" si="181">ROUND(AS219*AW219,0)</f>
        <v>0</v>
      </c>
      <c r="BB219" s="443"/>
      <c r="BC219" s="443"/>
      <c r="BD219" s="443"/>
      <c r="BE219" s="444"/>
    </row>
    <row r="220" spans="3:57" ht="12" customHeight="1">
      <c r="C220" s="65"/>
      <c r="D220" s="62"/>
      <c r="E220" s="464"/>
      <c r="F220" s="465"/>
      <c r="G220" s="465"/>
      <c r="H220" s="465"/>
      <c r="I220" s="465"/>
      <c r="J220" s="465"/>
      <c r="K220" s="465"/>
      <c r="L220" s="465"/>
      <c r="M220" s="465"/>
      <c r="N220" s="465"/>
      <c r="O220" s="465"/>
      <c r="P220" s="465"/>
      <c r="Q220" s="465"/>
      <c r="R220" s="465"/>
      <c r="S220" s="465"/>
      <c r="T220" s="465"/>
      <c r="U220" s="465"/>
      <c r="V220" s="465"/>
      <c r="W220" s="465"/>
      <c r="X220" s="466"/>
      <c r="Y220" s="467"/>
      <c r="Z220" s="468"/>
      <c r="AA220" s="468"/>
      <c r="AB220" s="468"/>
      <c r="AC220" s="469"/>
      <c r="AD220" s="470"/>
      <c r="AE220" s="476"/>
      <c r="AF220" s="477"/>
      <c r="AG220" s="477"/>
      <c r="AH220" s="477"/>
      <c r="AI220" s="477"/>
      <c r="AJ220" s="477"/>
      <c r="AK220" s="477"/>
      <c r="AL220" s="477"/>
      <c r="AM220" s="478"/>
      <c r="AN220" s="485"/>
      <c r="AO220" s="449"/>
      <c r="AP220" s="449"/>
      <c r="AQ220" s="449"/>
      <c r="AR220" s="554"/>
      <c r="AS220" s="474"/>
      <c r="AT220" s="475"/>
      <c r="AU220" s="475"/>
      <c r="AV220" s="475"/>
      <c r="AW220" s="479"/>
      <c r="AX220" s="479"/>
      <c r="AY220" s="479"/>
      <c r="AZ220" s="479"/>
      <c r="BA220" s="479"/>
      <c r="BB220" s="479"/>
      <c r="BC220" s="479"/>
      <c r="BD220" s="479"/>
      <c r="BE220" s="480"/>
    </row>
    <row r="221" spans="3:57" ht="12" customHeight="1">
      <c r="C221" s="63"/>
      <c r="D221" s="64"/>
      <c r="E221" s="456"/>
      <c r="F221" s="457"/>
      <c r="G221" s="457"/>
      <c r="H221" s="457"/>
      <c r="I221" s="457"/>
      <c r="J221" s="457"/>
      <c r="K221" s="457"/>
      <c r="L221" s="457"/>
      <c r="M221" s="457"/>
      <c r="N221" s="457"/>
      <c r="O221" s="457"/>
      <c r="P221" s="457"/>
      <c r="Q221" s="457"/>
      <c r="R221" s="457"/>
      <c r="S221" s="457"/>
      <c r="T221" s="457"/>
      <c r="U221" s="457"/>
      <c r="V221" s="457"/>
      <c r="W221" s="457"/>
      <c r="X221" s="458"/>
      <c r="Y221" s="459"/>
      <c r="Z221" s="460"/>
      <c r="AA221" s="460"/>
      <c r="AB221" s="460"/>
      <c r="AC221" s="461"/>
      <c r="AD221" s="462"/>
      <c r="AE221" s="463"/>
      <c r="AF221" s="441"/>
      <c r="AG221" s="441"/>
      <c r="AH221" s="441"/>
      <c r="AI221" s="441">
        <f t="shared" ref="AI221" si="182">ROUND(Y221*AE221,0)</f>
        <v>0</v>
      </c>
      <c r="AJ221" s="441"/>
      <c r="AK221" s="441"/>
      <c r="AL221" s="441"/>
      <c r="AM221" s="442"/>
      <c r="AN221" s="487"/>
      <c r="AO221" s="488"/>
      <c r="AP221" s="488"/>
      <c r="AQ221" s="488"/>
      <c r="AR221" s="558"/>
      <c r="AS221" s="472"/>
      <c r="AT221" s="473"/>
      <c r="AU221" s="473"/>
      <c r="AV221" s="473"/>
      <c r="AW221" s="443"/>
      <c r="AX221" s="443"/>
      <c r="AY221" s="443"/>
      <c r="AZ221" s="443"/>
      <c r="BA221" s="443">
        <f t="shared" ref="BA221" si="183">ROUND(AS221*AW221,0)</f>
        <v>0</v>
      </c>
      <c r="BB221" s="443"/>
      <c r="BC221" s="443"/>
      <c r="BD221" s="443"/>
      <c r="BE221" s="444"/>
    </row>
    <row r="222" spans="3:57" ht="12" customHeight="1">
      <c r="C222" s="65"/>
      <c r="D222" s="62"/>
      <c r="E222" s="464"/>
      <c r="F222" s="465"/>
      <c r="G222" s="465"/>
      <c r="H222" s="465"/>
      <c r="I222" s="465"/>
      <c r="J222" s="465"/>
      <c r="K222" s="465"/>
      <c r="L222" s="465"/>
      <c r="M222" s="465"/>
      <c r="N222" s="465"/>
      <c r="O222" s="465"/>
      <c r="P222" s="465"/>
      <c r="Q222" s="465"/>
      <c r="R222" s="465"/>
      <c r="S222" s="465"/>
      <c r="T222" s="465"/>
      <c r="U222" s="465"/>
      <c r="V222" s="465"/>
      <c r="W222" s="465"/>
      <c r="X222" s="466"/>
      <c r="Y222" s="467"/>
      <c r="Z222" s="468"/>
      <c r="AA222" s="468"/>
      <c r="AB222" s="468"/>
      <c r="AC222" s="469"/>
      <c r="AD222" s="470"/>
      <c r="AE222" s="476"/>
      <c r="AF222" s="477"/>
      <c r="AG222" s="477"/>
      <c r="AH222" s="477"/>
      <c r="AI222" s="477"/>
      <c r="AJ222" s="477"/>
      <c r="AK222" s="477"/>
      <c r="AL222" s="477"/>
      <c r="AM222" s="478"/>
      <c r="AN222" s="485"/>
      <c r="AO222" s="449"/>
      <c r="AP222" s="449"/>
      <c r="AQ222" s="449"/>
      <c r="AR222" s="554"/>
      <c r="AS222" s="474"/>
      <c r="AT222" s="475"/>
      <c r="AU222" s="475"/>
      <c r="AV222" s="475"/>
      <c r="AW222" s="479"/>
      <c r="AX222" s="479"/>
      <c r="AY222" s="479"/>
      <c r="AZ222" s="479"/>
      <c r="BA222" s="479"/>
      <c r="BB222" s="479"/>
      <c r="BC222" s="479"/>
      <c r="BD222" s="479"/>
      <c r="BE222" s="480"/>
    </row>
    <row r="223" spans="3:57" ht="12" customHeight="1">
      <c r="C223" s="63"/>
      <c r="D223" s="64"/>
      <c r="E223" s="456"/>
      <c r="F223" s="457"/>
      <c r="G223" s="457"/>
      <c r="H223" s="457"/>
      <c r="I223" s="457"/>
      <c r="J223" s="457"/>
      <c r="K223" s="457"/>
      <c r="L223" s="457"/>
      <c r="M223" s="457"/>
      <c r="N223" s="457"/>
      <c r="O223" s="457"/>
      <c r="P223" s="457"/>
      <c r="Q223" s="457"/>
      <c r="R223" s="457"/>
      <c r="S223" s="457"/>
      <c r="T223" s="457"/>
      <c r="U223" s="457"/>
      <c r="V223" s="457"/>
      <c r="W223" s="457"/>
      <c r="X223" s="458"/>
      <c r="Y223" s="459"/>
      <c r="Z223" s="460"/>
      <c r="AA223" s="460"/>
      <c r="AB223" s="460"/>
      <c r="AC223" s="461"/>
      <c r="AD223" s="462"/>
      <c r="AE223" s="463"/>
      <c r="AF223" s="441"/>
      <c r="AG223" s="441"/>
      <c r="AH223" s="441"/>
      <c r="AI223" s="441">
        <f t="shared" ref="AI223" si="184">ROUND(Y223*AE223,0)</f>
        <v>0</v>
      </c>
      <c r="AJ223" s="441"/>
      <c r="AK223" s="441"/>
      <c r="AL223" s="441"/>
      <c r="AM223" s="442"/>
      <c r="AN223" s="487"/>
      <c r="AO223" s="488"/>
      <c r="AP223" s="488"/>
      <c r="AQ223" s="488"/>
      <c r="AR223" s="558"/>
      <c r="AS223" s="472"/>
      <c r="AT223" s="473"/>
      <c r="AU223" s="473"/>
      <c r="AV223" s="473"/>
      <c r="AW223" s="443"/>
      <c r="AX223" s="443"/>
      <c r="AY223" s="443"/>
      <c r="AZ223" s="443"/>
      <c r="BA223" s="443">
        <f t="shared" ref="BA223" si="185">ROUND(AS223*AW223,0)</f>
        <v>0</v>
      </c>
      <c r="BB223" s="443"/>
      <c r="BC223" s="443"/>
      <c r="BD223" s="443"/>
      <c r="BE223" s="444"/>
    </row>
    <row r="224" spans="3:57" ht="12" customHeight="1">
      <c r="C224" s="65"/>
      <c r="D224" s="62"/>
      <c r="E224" s="464"/>
      <c r="F224" s="465"/>
      <c r="G224" s="465"/>
      <c r="H224" s="465"/>
      <c r="I224" s="465"/>
      <c r="J224" s="465"/>
      <c r="K224" s="465"/>
      <c r="L224" s="465"/>
      <c r="M224" s="465"/>
      <c r="N224" s="465"/>
      <c r="O224" s="465"/>
      <c r="P224" s="465"/>
      <c r="Q224" s="465"/>
      <c r="R224" s="465"/>
      <c r="S224" s="465"/>
      <c r="T224" s="465"/>
      <c r="U224" s="465"/>
      <c r="V224" s="465"/>
      <c r="W224" s="465"/>
      <c r="X224" s="466"/>
      <c r="Y224" s="467"/>
      <c r="Z224" s="468"/>
      <c r="AA224" s="468"/>
      <c r="AB224" s="468"/>
      <c r="AC224" s="469"/>
      <c r="AD224" s="470"/>
      <c r="AE224" s="476"/>
      <c r="AF224" s="477"/>
      <c r="AG224" s="477"/>
      <c r="AH224" s="477"/>
      <c r="AI224" s="477"/>
      <c r="AJ224" s="477"/>
      <c r="AK224" s="477"/>
      <c r="AL224" s="477"/>
      <c r="AM224" s="478"/>
      <c r="AN224" s="485"/>
      <c r="AO224" s="449"/>
      <c r="AP224" s="449"/>
      <c r="AQ224" s="449"/>
      <c r="AR224" s="554"/>
      <c r="AS224" s="474"/>
      <c r="AT224" s="475"/>
      <c r="AU224" s="475"/>
      <c r="AV224" s="475"/>
      <c r="AW224" s="479"/>
      <c r="AX224" s="479"/>
      <c r="AY224" s="479"/>
      <c r="AZ224" s="479"/>
      <c r="BA224" s="479"/>
      <c r="BB224" s="479"/>
      <c r="BC224" s="479"/>
      <c r="BD224" s="479"/>
      <c r="BE224" s="480"/>
    </row>
    <row r="225" spans="3:57" ht="12" customHeight="1">
      <c r="C225" s="63"/>
      <c r="D225" s="64"/>
      <c r="E225" s="456"/>
      <c r="F225" s="457"/>
      <c r="G225" s="457"/>
      <c r="H225" s="457"/>
      <c r="I225" s="457"/>
      <c r="J225" s="457"/>
      <c r="K225" s="457"/>
      <c r="L225" s="457"/>
      <c r="M225" s="457"/>
      <c r="N225" s="457"/>
      <c r="O225" s="457"/>
      <c r="P225" s="457"/>
      <c r="Q225" s="457"/>
      <c r="R225" s="457"/>
      <c r="S225" s="457"/>
      <c r="T225" s="457"/>
      <c r="U225" s="457"/>
      <c r="V225" s="457"/>
      <c r="W225" s="457"/>
      <c r="X225" s="458"/>
      <c r="Y225" s="459"/>
      <c r="Z225" s="460"/>
      <c r="AA225" s="460"/>
      <c r="AB225" s="460"/>
      <c r="AC225" s="461"/>
      <c r="AD225" s="462"/>
      <c r="AE225" s="463"/>
      <c r="AF225" s="441"/>
      <c r="AG225" s="441"/>
      <c r="AH225" s="441"/>
      <c r="AI225" s="441">
        <f t="shared" ref="AI225" si="186">ROUND(Y225*AE225,0)</f>
        <v>0</v>
      </c>
      <c r="AJ225" s="441"/>
      <c r="AK225" s="441"/>
      <c r="AL225" s="441"/>
      <c r="AM225" s="442"/>
      <c r="AN225" s="487"/>
      <c r="AO225" s="488"/>
      <c r="AP225" s="488"/>
      <c r="AQ225" s="488"/>
      <c r="AR225" s="558"/>
      <c r="AS225" s="472"/>
      <c r="AT225" s="473"/>
      <c r="AU225" s="473"/>
      <c r="AV225" s="473"/>
      <c r="AW225" s="443"/>
      <c r="AX225" s="443"/>
      <c r="AY225" s="443"/>
      <c r="AZ225" s="443"/>
      <c r="BA225" s="443">
        <f t="shared" ref="BA225" si="187">ROUND(AS225*AW225,0)</f>
        <v>0</v>
      </c>
      <c r="BB225" s="443"/>
      <c r="BC225" s="443"/>
      <c r="BD225" s="443"/>
      <c r="BE225" s="444"/>
    </row>
    <row r="226" spans="3:57" ht="12" customHeight="1">
      <c r="C226" s="65"/>
      <c r="D226" s="62"/>
      <c r="E226" s="464"/>
      <c r="F226" s="465"/>
      <c r="G226" s="465"/>
      <c r="H226" s="465"/>
      <c r="I226" s="465"/>
      <c r="J226" s="465"/>
      <c r="K226" s="465"/>
      <c r="L226" s="465"/>
      <c r="M226" s="465"/>
      <c r="N226" s="465"/>
      <c r="O226" s="465"/>
      <c r="P226" s="465"/>
      <c r="Q226" s="465"/>
      <c r="R226" s="465"/>
      <c r="S226" s="465"/>
      <c r="T226" s="465"/>
      <c r="U226" s="465"/>
      <c r="V226" s="465"/>
      <c r="W226" s="465"/>
      <c r="X226" s="466"/>
      <c r="Y226" s="467"/>
      <c r="Z226" s="468"/>
      <c r="AA226" s="468"/>
      <c r="AB226" s="468"/>
      <c r="AC226" s="469"/>
      <c r="AD226" s="470"/>
      <c r="AE226" s="476"/>
      <c r="AF226" s="477"/>
      <c r="AG226" s="477"/>
      <c r="AH226" s="477"/>
      <c r="AI226" s="477"/>
      <c r="AJ226" s="477"/>
      <c r="AK226" s="477"/>
      <c r="AL226" s="477"/>
      <c r="AM226" s="478"/>
      <c r="AN226" s="485"/>
      <c r="AO226" s="449"/>
      <c r="AP226" s="449"/>
      <c r="AQ226" s="449"/>
      <c r="AR226" s="554"/>
      <c r="AS226" s="474"/>
      <c r="AT226" s="475"/>
      <c r="AU226" s="475"/>
      <c r="AV226" s="475"/>
      <c r="AW226" s="479"/>
      <c r="AX226" s="479"/>
      <c r="AY226" s="479"/>
      <c r="AZ226" s="479"/>
      <c r="BA226" s="479"/>
      <c r="BB226" s="479"/>
      <c r="BC226" s="479"/>
      <c r="BD226" s="479"/>
      <c r="BE226" s="480"/>
    </row>
    <row r="227" spans="3:57" ht="12" customHeight="1">
      <c r="C227" s="63"/>
      <c r="D227" s="64"/>
      <c r="E227" s="456"/>
      <c r="F227" s="457"/>
      <c r="G227" s="457"/>
      <c r="H227" s="457"/>
      <c r="I227" s="457"/>
      <c r="J227" s="457"/>
      <c r="K227" s="457"/>
      <c r="L227" s="457"/>
      <c r="M227" s="457"/>
      <c r="N227" s="457"/>
      <c r="O227" s="457"/>
      <c r="P227" s="457"/>
      <c r="Q227" s="457"/>
      <c r="R227" s="457"/>
      <c r="S227" s="457"/>
      <c r="T227" s="457"/>
      <c r="U227" s="457"/>
      <c r="V227" s="457"/>
      <c r="W227" s="457"/>
      <c r="X227" s="458"/>
      <c r="Y227" s="459"/>
      <c r="Z227" s="460"/>
      <c r="AA227" s="460"/>
      <c r="AB227" s="460"/>
      <c r="AC227" s="461"/>
      <c r="AD227" s="462"/>
      <c r="AE227" s="463"/>
      <c r="AF227" s="441"/>
      <c r="AG227" s="441"/>
      <c r="AH227" s="441"/>
      <c r="AI227" s="441">
        <f t="shared" ref="AI227" si="188">ROUND(Y227*AE227,0)</f>
        <v>0</v>
      </c>
      <c r="AJ227" s="441"/>
      <c r="AK227" s="441"/>
      <c r="AL227" s="441"/>
      <c r="AM227" s="442"/>
      <c r="AN227" s="487"/>
      <c r="AO227" s="488"/>
      <c r="AP227" s="488"/>
      <c r="AQ227" s="488"/>
      <c r="AR227" s="558"/>
      <c r="AS227" s="472"/>
      <c r="AT227" s="473"/>
      <c r="AU227" s="473"/>
      <c r="AV227" s="473"/>
      <c r="AW227" s="443"/>
      <c r="AX227" s="443"/>
      <c r="AY227" s="443"/>
      <c r="AZ227" s="443"/>
      <c r="BA227" s="443">
        <f t="shared" ref="BA227" si="189">ROUND(AS227*AW227,0)</f>
        <v>0</v>
      </c>
      <c r="BB227" s="443"/>
      <c r="BC227" s="443"/>
      <c r="BD227" s="443"/>
      <c r="BE227" s="444"/>
    </row>
    <row r="228" spans="3:57" ht="12" customHeight="1">
      <c r="C228" s="65"/>
      <c r="D228" s="62"/>
      <c r="E228" s="464"/>
      <c r="F228" s="465"/>
      <c r="G228" s="465"/>
      <c r="H228" s="465"/>
      <c r="I228" s="465"/>
      <c r="J228" s="465"/>
      <c r="K228" s="465"/>
      <c r="L228" s="465"/>
      <c r="M228" s="465"/>
      <c r="N228" s="465"/>
      <c r="O228" s="465"/>
      <c r="P228" s="465"/>
      <c r="Q228" s="465"/>
      <c r="R228" s="465"/>
      <c r="S228" s="465"/>
      <c r="T228" s="465"/>
      <c r="U228" s="465"/>
      <c r="V228" s="465"/>
      <c r="W228" s="465"/>
      <c r="X228" s="466"/>
      <c r="Y228" s="467"/>
      <c r="Z228" s="468"/>
      <c r="AA228" s="468"/>
      <c r="AB228" s="468"/>
      <c r="AC228" s="469"/>
      <c r="AD228" s="470"/>
      <c r="AE228" s="476"/>
      <c r="AF228" s="477"/>
      <c r="AG228" s="477"/>
      <c r="AH228" s="477"/>
      <c r="AI228" s="477"/>
      <c r="AJ228" s="477"/>
      <c r="AK228" s="477"/>
      <c r="AL228" s="477"/>
      <c r="AM228" s="478"/>
      <c r="AN228" s="485"/>
      <c r="AO228" s="449"/>
      <c r="AP228" s="449"/>
      <c r="AQ228" s="449"/>
      <c r="AR228" s="554"/>
      <c r="AS228" s="474"/>
      <c r="AT228" s="475"/>
      <c r="AU228" s="475"/>
      <c r="AV228" s="475"/>
      <c r="AW228" s="479"/>
      <c r="AX228" s="479"/>
      <c r="AY228" s="479"/>
      <c r="AZ228" s="479"/>
      <c r="BA228" s="479"/>
      <c r="BB228" s="479"/>
      <c r="BC228" s="479"/>
      <c r="BD228" s="479"/>
      <c r="BE228" s="480"/>
    </row>
    <row r="229" spans="3:57" ht="12" customHeight="1">
      <c r="C229" s="63"/>
      <c r="D229" s="64"/>
      <c r="E229" s="456"/>
      <c r="F229" s="457"/>
      <c r="G229" s="457"/>
      <c r="H229" s="457"/>
      <c r="I229" s="457"/>
      <c r="J229" s="457"/>
      <c r="K229" s="457"/>
      <c r="L229" s="457"/>
      <c r="M229" s="457"/>
      <c r="N229" s="457"/>
      <c r="O229" s="457"/>
      <c r="P229" s="457"/>
      <c r="Q229" s="457"/>
      <c r="R229" s="457"/>
      <c r="S229" s="457"/>
      <c r="T229" s="457"/>
      <c r="U229" s="457"/>
      <c r="V229" s="457"/>
      <c r="W229" s="457"/>
      <c r="X229" s="458"/>
      <c r="Y229" s="459"/>
      <c r="Z229" s="460"/>
      <c r="AA229" s="460"/>
      <c r="AB229" s="460"/>
      <c r="AC229" s="461"/>
      <c r="AD229" s="462"/>
      <c r="AE229" s="463"/>
      <c r="AF229" s="441"/>
      <c r="AG229" s="441"/>
      <c r="AH229" s="441"/>
      <c r="AI229" s="441">
        <f t="shared" ref="AI229" si="190">ROUND(Y229*AE229,0)</f>
        <v>0</v>
      </c>
      <c r="AJ229" s="441"/>
      <c r="AK229" s="441"/>
      <c r="AL229" s="441"/>
      <c r="AM229" s="442"/>
      <c r="AN229" s="487"/>
      <c r="AO229" s="488"/>
      <c r="AP229" s="488"/>
      <c r="AQ229" s="488"/>
      <c r="AR229" s="558"/>
      <c r="AS229" s="472"/>
      <c r="AT229" s="473"/>
      <c r="AU229" s="473"/>
      <c r="AV229" s="473"/>
      <c r="AW229" s="443"/>
      <c r="AX229" s="443"/>
      <c r="AY229" s="443"/>
      <c r="AZ229" s="443"/>
      <c r="BA229" s="443">
        <f t="shared" ref="BA229" si="191">ROUND(AS229*AW229,0)</f>
        <v>0</v>
      </c>
      <c r="BB229" s="443"/>
      <c r="BC229" s="443"/>
      <c r="BD229" s="443"/>
      <c r="BE229" s="444"/>
    </row>
    <row r="230" spans="3:57" ht="12" customHeight="1">
      <c r="C230" s="65"/>
      <c r="D230" s="62"/>
      <c r="E230" s="464"/>
      <c r="F230" s="465"/>
      <c r="G230" s="465"/>
      <c r="H230" s="465"/>
      <c r="I230" s="465"/>
      <c r="J230" s="465"/>
      <c r="K230" s="465"/>
      <c r="L230" s="465"/>
      <c r="M230" s="465"/>
      <c r="N230" s="465"/>
      <c r="O230" s="465"/>
      <c r="P230" s="465"/>
      <c r="Q230" s="465"/>
      <c r="R230" s="465"/>
      <c r="S230" s="465"/>
      <c r="T230" s="465"/>
      <c r="U230" s="465"/>
      <c r="V230" s="465"/>
      <c r="W230" s="465"/>
      <c r="X230" s="466"/>
      <c r="Y230" s="467"/>
      <c r="Z230" s="468"/>
      <c r="AA230" s="468"/>
      <c r="AB230" s="468"/>
      <c r="AC230" s="469"/>
      <c r="AD230" s="470"/>
      <c r="AE230" s="476"/>
      <c r="AF230" s="477"/>
      <c r="AG230" s="477"/>
      <c r="AH230" s="477"/>
      <c r="AI230" s="477"/>
      <c r="AJ230" s="477"/>
      <c r="AK230" s="477"/>
      <c r="AL230" s="477"/>
      <c r="AM230" s="478"/>
      <c r="AN230" s="485"/>
      <c r="AO230" s="449"/>
      <c r="AP230" s="449"/>
      <c r="AQ230" s="449"/>
      <c r="AR230" s="554"/>
      <c r="AS230" s="474"/>
      <c r="AT230" s="475"/>
      <c r="AU230" s="475"/>
      <c r="AV230" s="475"/>
      <c r="AW230" s="479"/>
      <c r="AX230" s="479"/>
      <c r="AY230" s="479"/>
      <c r="AZ230" s="479"/>
      <c r="BA230" s="479"/>
      <c r="BB230" s="479"/>
      <c r="BC230" s="479"/>
      <c r="BD230" s="479"/>
      <c r="BE230" s="480"/>
    </row>
    <row r="231" spans="3:57" ht="12" customHeight="1">
      <c r="C231" s="63"/>
      <c r="D231" s="64"/>
      <c r="E231" s="456"/>
      <c r="F231" s="457"/>
      <c r="G231" s="457"/>
      <c r="H231" s="457"/>
      <c r="I231" s="457"/>
      <c r="J231" s="457"/>
      <c r="K231" s="457"/>
      <c r="L231" s="457"/>
      <c r="M231" s="457"/>
      <c r="N231" s="457"/>
      <c r="O231" s="457"/>
      <c r="P231" s="457"/>
      <c r="Q231" s="457"/>
      <c r="R231" s="457"/>
      <c r="S231" s="457"/>
      <c r="T231" s="457"/>
      <c r="U231" s="457"/>
      <c r="V231" s="457"/>
      <c r="W231" s="457"/>
      <c r="X231" s="458"/>
      <c r="Y231" s="459"/>
      <c r="Z231" s="460"/>
      <c r="AA231" s="460"/>
      <c r="AB231" s="460"/>
      <c r="AC231" s="461"/>
      <c r="AD231" s="462"/>
      <c r="AE231" s="463"/>
      <c r="AF231" s="441"/>
      <c r="AG231" s="441"/>
      <c r="AH231" s="441"/>
      <c r="AI231" s="441">
        <f t="shared" ref="AI231" si="192">ROUND(Y231*AE231,0)</f>
        <v>0</v>
      </c>
      <c r="AJ231" s="441"/>
      <c r="AK231" s="441"/>
      <c r="AL231" s="441"/>
      <c r="AM231" s="442"/>
      <c r="AN231" s="487"/>
      <c r="AO231" s="488"/>
      <c r="AP231" s="488"/>
      <c r="AQ231" s="488"/>
      <c r="AR231" s="558"/>
      <c r="AS231" s="472"/>
      <c r="AT231" s="473"/>
      <c r="AU231" s="473"/>
      <c r="AV231" s="473"/>
      <c r="AW231" s="443"/>
      <c r="AX231" s="443"/>
      <c r="AY231" s="443"/>
      <c r="AZ231" s="443"/>
      <c r="BA231" s="443">
        <f t="shared" ref="BA231" si="193">ROUND(AS231*AW231,0)</f>
        <v>0</v>
      </c>
      <c r="BB231" s="443"/>
      <c r="BC231" s="443"/>
      <c r="BD231" s="443"/>
      <c r="BE231" s="444"/>
    </row>
    <row r="232" spans="3:57" ht="12" customHeight="1">
      <c r="C232" s="65"/>
      <c r="D232" s="62"/>
      <c r="E232" s="464"/>
      <c r="F232" s="465"/>
      <c r="G232" s="465"/>
      <c r="H232" s="465"/>
      <c r="I232" s="465"/>
      <c r="J232" s="465"/>
      <c r="K232" s="465"/>
      <c r="L232" s="465"/>
      <c r="M232" s="465"/>
      <c r="N232" s="465"/>
      <c r="O232" s="465"/>
      <c r="P232" s="465"/>
      <c r="Q232" s="465"/>
      <c r="R232" s="465"/>
      <c r="S232" s="465"/>
      <c r="T232" s="465"/>
      <c r="U232" s="465"/>
      <c r="V232" s="465"/>
      <c r="W232" s="465"/>
      <c r="X232" s="466"/>
      <c r="Y232" s="467"/>
      <c r="Z232" s="468"/>
      <c r="AA232" s="468"/>
      <c r="AB232" s="468"/>
      <c r="AC232" s="469"/>
      <c r="AD232" s="470"/>
      <c r="AE232" s="476"/>
      <c r="AF232" s="477"/>
      <c r="AG232" s="477"/>
      <c r="AH232" s="477"/>
      <c r="AI232" s="477"/>
      <c r="AJ232" s="477"/>
      <c r="AK232" s="477"/>
      <c r="AL232" s="477"/>
      <c r="AM232" s="478"/>
      <c r="AN232" s="485"/>
      <c r="AO232" s="449"/>
      <c r="AP232" s="449"/>
      <c r="AQ232" s="449"/>
      <c r="AR232" s="554"/>
      <c r="AS232" s="474"/>
      <c r="AT232" s="475"/>
      <c r="AU232" s="475"/>
      <c r="AV232" s="475"/>
      <c r="AW232" s="479"/>
      <c r="AX232" s="479"/>
      <c r="AY232" s="479"/>
      <c r="AZ232" s="479"/>
      <c r="BA232" s="479"/>
      <c r="BB232" s="479"/>
      <c r="BC232" s="479"/>
      <c r="BD232" s="479"/>
      <c r="BE232" s="480"/>
    </row>
    <row r="233" spans="3:57" ht="12" customHeight="1">
      <c r="C233" s="63"/>
      <c r="D233" s="64"/>
      <c r="E233" s="456"/>
      <c r="F233" s="457"/>
      <c r="G233" s="457"/>
      <c r="H233" s="457"/>
      <c r="I233" s="457"/>
      <c r="J233" s="457"/>
      <c r="K233" s="457"/>
      <c r="L233" s="457"/>
      <c r="M233" s="457"/>
      <c r="N233" s="457"/>
      <c r="O233" s="457"/>
      <c r="P233" s="457"/>
      <c r="Q233" s="457"/>
      <c r="R233" s="457"/>
      <c r="S233" s="457"/>
      <c r="T233" s="457"/>
      <c r="U233" s="457"/>
      <c r="V233" s="457"/>
      <c r="W233" s="457"/>
      <c r="X233" s="458"/>
      <c r="Y233" s="459"/>
      <c r="Z233" s="460"/>
      <c r="AA233" s="460"/>
      <c r="AB233" s="460"/>
      <c r="AC233" s="461"/>
      <c r="AD233" s="462"/>
      <c r="AE233" s="463"/>
      <c r="AF233" s="441"/>
      <c r="AG233" s="441"/>
      <c r="AH233" s="441"/>
      <c r="AI233" s="441">
        <f t="shared" ref="AI233" si="194">ROUND(Y233*AE233,0)</f>
        <v>0</v>
      </c>
      <c r="AJ233" s="441"/>
      <c r="AK233" s="441"/>
      <c r="AL233" s="441"/>
      <c r="AM233" s="442"/>
      <c r="AN233" s="487"/>
      <c r="AO233" s="488"/>
      <c r="AP233" s="488"/>
      <c r="AQ233" s="488"/>
      <c r="AR233" s="558"/>
      <c r="AS233" s="472"/>
      <c r="AT233" s="473"/>
      <c r="AU233" s="473"/>
      <c r="AV233" s="473"/>
      <c r="AW233" s="443"/>
      <c r="AX233" s="443"/>
      <c r="AY233" s="443"/>
      <c r="AZ233" s="443"/>
      <c r="BA233" s="443">
        <f t="shared" ref="BA233" si="195">ROUND(AS233*AW233,0)</f>
        <v>0</v>
      </c>
      <c r="BB233" s="443"/>
      <c r="BC233" s="443"/>
      <c r="BD233" s="443"/>
      <c r="BE233" s="444"/>
    </row>
    <row r="234" spans="3:57" ht="12" customHeight="1">
      <c r="C234" s="65"/>
      <c r="D234" s="62"/>
      <c r="E234" s="464"/>
      <c r="F234" s="465"/>
      <c r="G234" s="465"/>
      <c r="H234" s="465"/>
      <c r="I234" s="465"/>
      <c r="J234" s="465"/>
      <c r="K234" s="465"/>
      <c r="L234" s="465"/>
      <c r="M234" s="465"/>
      <c r="N234" s="465"/>
      <c r="O234" s="465"/>
      <c r="P234" s="465"/>
      <c r="Q234" s="465"/>
      <c r="R234" s="465"/>
      <c r="S234" s="465"/>
      <c r="T234" s="465"/>
      <c r="U234" s="465"/>
      <c r="V234" s="465"/>
      <c r="W234" s="465"/>
      <c r="X234" s="466"/>
      <c r="Y234" s="467"/>
      <c r="Z234" s="468"/>
      <c r="AA234" s="468"/>
      <c r="AB234" s="468"/>
      <c r="AC234" s="469"/>
      <c r="AD234" s="470"/>
      <c r="AE234" s="476"/>
      <c r="AF234" s="477"/>
      <c r="AG234" s="477"/>
      <c r="AH234" s="477"/>
      <c r="AI234" s="477"/>
      <c r="AJ234" s="477"/>
      <c r="AK234" s="477"/>
      <c r="AL234" s="477"/>
      <c r="AM234" s="478"/>
      <c r="AN234" s="485"/>
      <c r="AO234" s="449"/>
      <c r="AP234" s="449"/>
      <c r="AQ234" s="449"/>
      <c r="AR234" s="554"/>
      <c r="AS234" s="474"/>
      <c r="AT234" s="475"/>
      <c r="AU234" s="475"/>
      <c r="AV234" s="475"/>
      <c r="AW234" s="479"/>
      <c r="AX234" s="479"/>
      <c r="AY234" s="479"/>
      <c r="AZ234" s="479"/>
      <c r="BA234" s="479"/>
      <c r="BB234" s="479"/>
      <c r="BC234" s="479"/>
      <c r="BD234" s="479"/>
      <c r="BE234" s="480"/>
    </row>
    <row r="235" spans="3:57" ht="12" customHeight="1">
      <c r="C235" s="63"/>
      <c r="D235" s="64"/>
      <c r="E235" s="456"/>
      <c r="F235" s="457"/>
      <c r="G235" s="457"/>
      <c r="H235" s="457"/>
      <c r="I235" s="457"/>
      <c r="J235" s="457"/>
      <c r="K235" s="457"/>
      <c r="L235" s="457"/>
      <c r="M235" s="457"/>
      <c r="N235" s="457"/>
      <c r="O235" s="457"/>
      <c r="P235" s="457"/>
      <c r="Q235" s="457"/>
      <c r="R235" s="457"/>
      <c r="S235" s="457"/>
      <c r="T235" s="457"/>
      <c r="U235" s="457"/>
      <c r="V235" s="457"/>
      <c r="W235" s="457"/>
      <c r="X235" s="458"/>
      <c r="Y235" s="459"/>
      <c r="Z235" s="460"/>
      <c r="AA235" s="460"/>
      <c r="AB235" s="460"/>
      <c r="AC235" s="461"/>
      <c r="AD235" s="462"/>
      <c r="AE235" s="463"/>
      <c r="AF235" s="441"/>
      <c r="AG235" s="441"/>
      <c r="AH235" s="441"/>
      <c r="AI235" s="441">
        <f t="shared" ref="AI235" si="196">ROUND(Y235*AE235,0)</f>
        <v>0</v>
      </c>
      <c r="AJ235" s="441"/>
      <c r="AK235" s="441"/>
      <c r="AL235" s="441"/>
      <c r="AM235" s="442"/>
      <c r="AN235" s="487"/>
      <c r="AO235" s="488"/>
      <c r="AP235" s="488"/>
      <c r="AQ235" s="488"/>
      <c r="AR235" s="558"/>
      <c r="AS235" s="472"/>
      <c r="AT235" s="473"/>
      <c r="AU235" s="473"/>
      <c r="AV235" s="473"/>
      <c r="AW235" s="443"/>
      <c r="AX235" s="443"/>
      <c r="AY235" s="443"/>
      <c r="AZ235" s="443"/>
      <c r="BA235" s="443">
        <f t="shared" ref="BA235" si="197">ROUND(AS235*AW235,0)</f>
        <v>0</v>
      </c>
      <c r="BB235" s="443"/>
      <c r="BC235" s="443"/>
      <c r="BD235" s="443"/>
      <c r="BE235" s="444"/>
    </row>
    <row r="236" spans="3:57" ht="12" customHeight="1">
      <c r="C236" s="65"/>
      <c r="D236" s="62"/>
      <c r="E236" s="464"/>
      <c r="F236" s="465"/>
      <c r="G236" s="465"/>
      <c r="H236" s="465"/>
      <c r="I236" s="465"/>
      <c r="J236" s="465"/>
      <c r="K236" s="465"/>
      <c r="L236" s="465"/>
      <c r="M236" s="465"/>
      <c r="N236" s="465"/>
      <c r="O236" s="465"/>
      <c r="P236" s="465"/>
      <c r="Q236" s="465"/>
      <c r="R236" s="465"/>
      <c r="S236" s="465"/>
      <c r="T236" s="465"/>
      <c r="U236" s="465"/>
      <c r="V236" s="465"/>
      <c r="W236" s="465"/>
      <c r="X236" s="466"/>
      <c r="Y236" s="467"/>
      <c r="Z236" s="468"/>
      <c r="AA236" s="468"/>
      <c r="AB236" s="468"/>
      <c r="AC236" s="469"/>
      <c r="AD236" s="470"/>
      <c r="AE236" s="476"/>
      <c r="AF236" s="477"/>
      <c r="AG236" s="477"/>
      <c r="AH236" s="477"/>
      <c r="AI236" s="477"/>
      <c r="AJ236" s="477"/>
      <c r="AK236" s="477"/>
      <c r="AL236" s="477"/>
      <c r="AM236" s="478"/>
      <c r="AN236" s="485"/>
      <c r="AO236" s="449"/>
      <c r="AP236" s="449"/>
      <c r="AQ236" s="449"/>
      <c r="AR236" s="554"/>
      <c r="AS236" s="474"/>
      <c r="AT236" s="475"/>
      <c r="AU236" s="475"/>
      <c r="AV236" s="475"/>
      <c r="AW236" s="479"/>
      <c r="AX236" s="479"/>
      <c r="AY236" s="479"/>
      <c r="AZ236" s="479"/>
      <c r="BA236" s="479"/>
      <c r="BB236" s="479"/>
      <c r="BC236" s="479"/>
      <c r="BD236" s="479"/>
      <c r="BE236" s="480"/>
    </row>
    <row r="237" spans="3:57" ht="12" customHeight="1">
      <c r="C237" s="63"/>
      <c r="D237" s="64"/>
      <c r="E237" s="456"/>
      <c r="F237" s="457"/>
      <c r="G237" s="457"/>
      <c r="H237" s="457"/>
      <c r="I237" s="457"/>
      <c r="J237" s="457"/>
      <c r="K237" s="457"/>
      <c r="L237" s="457"/>
      <c r="M237" s="457"/>
      <c r="N237" s="457"/>
      <c r="O237" s="457"/>
      <c r="P237" s="457"/>
      <c r="Q237" s="457"/>
      <c r="R237" s="457"/>
      <c r="S237" s="457"/>
      <c r="T237" s="457"/>
      <c r="U237" s="457"/>
      <c r="V237" s="457"/>
      <c r="W237" s="457"/>
      <c r="X237" s="458"/>
      <c r="Y237" s="459"/>
      <c r="Z237" s="460"/>
      <c r="AA237" s="460"/>
      <c r="AB237" s="460"/>
      <c r="AC237" s="461"/>
      <c r="AD237" s="462"/>
      <c r="AE237" s="463"/>
      <c r="AF237" s="441"/>
      <c r="AG237" s="441"/>
      <c r="AH237" s="441"/>
      <c r="AI237" s="441">
        <f t="shared" ref="AI237" si="198">ROUND(Y237*AE237,0)</f>
        <v>0</v>
      </c>
      <c r="AJ237" s="441"/>
      <c r="AK237" s="441"/>
      <c r="AL237" s="441"/>
      <c r="AM237" s="442"/>
      <c r="AN237" s="487"/>
      <c r="AO237" s="488"/>
      <c r="AP237" s="488"/>
      <c r="AQ237" s="488"/>
      <c r="AR237" s="558"/>
      <c r="AS237" s="472"/>
      <c r="AT237" s="473"/>
      <c r="AU237" s="473"/>
      <c r="AV237" s="473"/>
      <c r="AW237" s="443"/>
      <c r="AX237" s="443"/>
      <c r="AY237" s="443"/>
      <c r="AZ237" s="443"/>
      <c r="BA237" s="443">
        <f t="shared" ref="BA237" si="199">ROUND(AS237*AW237,0)</f>
        <v>0</v>
      </c>
      <c r="BB237" s="443"/>
      <c r="BC237" s="443"/>
      <c r="BD237" s="443"/>
      <c r="BE237" s="444"/>
    </row>
    <row r="238" spans="3:57" ht="12" customHeight="1">
      <c r="C238" s="65"/>
      <c r="D238" s="62"/>
      <c r="E238" s="464"/>
      <c r="F238" s="465"/>
      <c r="G238" s="465"/>
      <c r="H238" s="465"/>
      <c r="I238" s="465"/>
      <c r="J238" s="465"/>
      <c r="K238" s="465"/>
      <c r="L238" s="465"/>
      <c r="M238" s="465"/>
      <c r="N238" s="465"/>
      <c r="O238" s="465"/>
      <c r="P238" s="465"/>
      <c r="Q238" s="465"/>
      <c r="R238" s="465"/>
      <c r="S238" s="465"/>
      <c r="T238" s="465"/>
      <c r="U238" s="465"/>
      <c r="V238" s="465"/>
      <c r="W238" s="465"/>
      <c r="X238" s="466"/>
      <c r="Y238" s="467"/>
      <c r="Z238" s="468"/>
      <c r="AA238" s="468"/>
      <c r="AB238" s="468"/>
      <c r="AC238" s="469"/>
      <c r="AD238" s="470"/>
      <c r="AE238" s="476"/>
      <c r="AF238" s="477"/>
      <c r="AG238" s="477"/>
      <c r="AH238" s="477"/>
      <c r="AI238" s="477"/>
      <c r="AJ238" s="477"/>
      <c r="AK238" s="477"/>
      <c r="AL238" s="477"/>
      <c r="AM238" s="478"/>
      <c r="AN238" s="485"/>
      <c r="AO238" s="449"/>
      <c r="AP238" s="449"/>
      <c r="AQ238" s="449"/>
      <c r="AR238" s="554"/>
      <c r="AS238" s="474"/>
      <c r="AT238" s="475"/>
      <c r="AU238" s="475"/>
      <c r="AV238" s="475"/>
      <c r="AW238" s="479"/>
      <c r="AX238" s="479"/>
      <c r="AY238" s="479"/>
      <c r="AZ238" s="479"/>
      <c r="BA238" s="479"/>
      <c r="BB238" s="479"/>
      <c r="BC238" s="479"/>
      <c r="BD238" s="479"/>
      <c r="BE238" s="480"/>
    </row>
    <row r="239" spans="3:57" ht="12" customHeight="1">
      <c r="C239" s="63"/>
      <c r="D239" s="64"/>
      <c r="E239" s="456"/>
      <c r="F239" s="457"/>
      <c r="G239" s="457"/>
      <c r="H239" s="457"/>
      <c r="I239" s="457"/>
      <c r="J239" s="457"/>
      <c r="K239" s="457"/>
      <c r="L239" s="457"/>
      <c r="M239" s="457"/>
      <c r="N239" s="457"/>
      <c r="O239" s="457"/>
      <c r="P239" s="457"/>
      <c r="Q239" s="457"/>
      <c r="R239" s="457"/>
      <c r="S239" s="457"/>
      <c r="T239" s="457"/>
      <c r="U239" s="457"/>
      <c r="V239" s="457"/>
      <c r="W239" s="457"/>
      <c r="X239" s="458"/>
      <c r="Y239" s="459"/>
      <c r="Z239" s="460"/>
      <c r="AA239" s="460"/>
      <c r="AB239" s="460"/>
      <c r="AC239" s="461"/>
      <c r="AD239" s="462"/>
      <c r="AE239" s="463"/>
      <c r="AF239" s="441"/>
      <c r="AG239" s="441"/>
      <c r="AH239" s="441"/>
      <c r="AI239" s="441">
        <f t="shared" ref="AI239" si="200">ROUND(Y239*AE239,0)</f>
        <v>0</v>
      </c>
      <c r="AJ239" s="441"/>
      <c r="AK239" s="441"/>
      <c r="AL239" s="441"/>
      <c r="AM239" s="442"/>
      <c r="AN239" s="487"/>
      <c r="AO239" s="488"/>
      <c r="AP239" s="488"/>
      <c r="AQ239" s="488"/>
      <c r="AR239" s="558"/>
      <c r="AS239" s="472"/>
      <c r="AT239" s="473"/>
      <c r="AU239" s="473"/>
      <c r="AV239" s="473"/>
      <c r="AW239" s="443"/>
      <c r="AX239" s="443"/>
      <c r="AY239" s="443"/>
      <c r="AZ239" s="443"/>
      <c r="BA239" s="443">
        <f t="shared" ref="BA239" si="201">ROUND(AS239*AW239,0)</f>
        <v>0</v>
      </c>
      <c r="BB239" s="443"/>
      <c r="BC239" s="443"/>
      <c r="BD239" s="443"/>
      <c r="BE239" s="444"/>
    </row>
    <row r="240" spans="3:57" ht="12" customHeight="1">
      <c r="C240" s="65"/>
      <c r="D240" s="62"/>
      <c r="E240" s="464"/>
      <c r="F240" s="465"/>
      <c r="G240" s="465"/>
      <c r="H240" s="465"/>
      <c r="I240" s="465"/>
      <c r="J240" s="465"/>
      <c r="K240" s="465"/>
      <c r="L240" s="465"/>
      <c r="M240" s="465"/>
      <c r="N240" s="465"/>
      <c r="O240" s="465"/>
      <c r="P240" s="465"/>
      <c r="Q240" s="465"/>
      <c r="R240" s="465"/>
      <c r="S240" s="465"/>
      <c r="T240" s="465"/>
      <c r="U240" s="465"/>
      <c r="V240" s="465"/>
      <c r="W240" s="465"/>
      <c r="X240" s="466"/>
      <c r="Y240" s="467"/>
      <c r="Z240" s="468"/>
      <c r="AA240" s="468"/>
      <c r="AB240" s="468"/>
      <c r="AC240" s="469"/>
      <c r="AD240" s="470"/>
      <c r="AE240" s="476"/>
      <c r="AF240" s="477"/>
      <c r="AG240" s="477"/>
      <c r="AH240" s="477"/>
      <c r="AI240" s="477"/>
      <c r="AJ240" s="477"/>
      <c r="AK240" s="477"/>
      <c r="AL240" s="477"/>
      <c r="AM240" s="478"/>
      <c r="AN240" s="485"/>
      <c r="AO240" s="449"/>
      <c r="AP240" s="449"/>
      <c r="AQ240" s="449"/>
      <c r="AR240" s="554"/>
      <c r="AS240" s="474"/>
      <c r="AT240" s="475"/>
      <c r="AU240" s="475"/>
      <c r="AV240" s="475"/>
      <c r="AW240" s="479"/>
      <c r="AX240" s="479"/>
      <c r="AY240" s="479"/>
      <c r="AZ240" s="479"/>
      <c r="BA240" s="479"/>
      <c r="BB240" s="479"/>
      <c r="BC240" s="479"/>
      <c r="BD240" s="479"/>
      <c r="BE240" s="480"/>
    </row>
    <row r="241" spans="3:57" ht="12" customHeight="1">
      <c r="C241" s="63"/>
      <c r="D241" s="64"/>
      <c r="E241" s="456"/>
      <c r="F241" s="457"/>
      <c r="G241" s="457"/>
      <c r="H241" s="457"/>
      <c r="I241" s="457"/>
      <c r="J241" s="457"/>
      <c r="K241" s="457"/>
      <c r="L241" s="457"/>
      <c r="M241" s="457"/>
      <c r="N241" s="457"/>
      <c r="O241" s="457"/>
      <c r="P241" s="457"/>
      <c r="Q241" s="457"/>
      <c r="R241" s="457"/>
      <c r="S241" s="457"/>
      <c r="T241" s="457"/>
      <c r="U241" s="457"/>
      <c r="V241" s="457"/>
      <c r="W241" s="457"/>
      <c r="X241" s="458"/>
      <c r="Y241" s="459"/>
      <c r="Z241" s="460"/>
      <c r="AA241" s="460"/>
      <c r="AB241" s="460"/>
      <c r="AC241" s="461"/>
      <c r="AD241" s="462"/>
      <c r="AE241" s="463"/>
      <c r="AF241" s="441"/>
      <c r="AG241" s="441"/>
      <c r="AH241" s="441"/>
      <c r="AI241" s="441">
        <f t="shared" ref="AI241" si="202">ROUND(Y241*AE241,0)</f>
        <v>0</v>
      </c>
      <c r="AJ241" s="441"/>
      <c r="AK241" s="441"/>
      <c r="AL241" s="441"/>
      <c r="AM241" s="442"/>
      <c r="AN241" s="487"/>
      <c r="AO241" s="488"/>
      <c r="AP241" s="488"/>
      <c r="AQ241" s="488"/>
      <c r="AR241" s="558"/>
      <c r="AS241" s="472"/>
      <c r="AT241" s="473"/>
      <c r="AU241" s="473"/>
      <c r="AV241" s="473"/>
      <c r="AW241" s="443"/>
      <c r="AX241" s="443"/>
      <c r="AY241" s="443"/>
      <c r="AZ241" s="443"/>
      <c r="BA241" s="443">
        <f t="shared" ref="BA241" si="203">ROUND(AS241*AW241,0)</f>
        <v>0</v>
      </c>
      <c r="BB241" s="443"/>
      <c r="BC241" s="443"/>
      <c r="BD241" s="443"/>
      <c r="BE241" s="444"/>
    </row>
    <row r="242" spans="3:57" ht="12" customHeight="1">
      <c r="C242" s="65"/>
      <c r="D242" s="62"/>
      <c r="E242" s="464"/>
      <c r="F242" s="465"/>
      <c r="G242" s="465"/>
      <c r="H242" s="465"/>
      <c r="I242" s="465"/>
      <c r="J242" s="465"/>
      <c r="K242" s="465"/>
      <c r="L242" s="465"/>
      <c r="M242" s="465"/>
      <c r="N242" s="465"/>
      <c r="O242" s="465"/>
      <c r="P242" s="465"/>
      <c r="Q242" s="465"/>
      <c r="R242" s="465"/>
      <c r="S242" s="465"/>
      <c r="T242" s="465"/>
      <c r="U242" s="465"/>
      <c r="V242" s="465"/>
      <c r="W242" s="465"/>
      <c r="X242" s="466"/>
      <c r="Y242" s="467"/>
      <c r="Z242" s="468"/>
      <c r="AA242" s="468"/>
      <c r="AB242" s="468"/>
      <c r="AC242" s="469"/>
      <c r="AD242" s="470"/>
      <c r="AE242" s="476"/>
      <c r="AF242" s="477"/>
      <c r="AG242" s="477"/>
      <c r="AH242" s="477"/>
      <c r="AI242" s="477"/>
      <c r="AJ242" s="477"/>
      <c r="AK242" s="477"/>
      <c r="AL242" s="477"/>
      <c r="AM242" s="478"/>
      <c r="AN242" s="485"/>
      <c r="AO242" s="449"/>
      <c r="AP242" s="449"/>
      <c r="AQ242" s="449"/>
      <c r="AR242" s="554"/>
      <c r="AS242" s="474"/>
      <c r="AT242" s="475"/>
      <c r="AU242" s="475"/>
      <c r="AV242" s="475"/>
      <c r="AW242" s="479"/>
      <c r="AX242" s="479"/>
      <c r="AY242" s="479"/>
      <c r="AZ242" s="479"/>
      <c r="BA242" s="479"/>
      <c r="BB242" s="479"/>
      <c r="BC242" s="479"/>
      <c r="BD242" s="479"/>
      <c r="BE242" s="480"/>
    </row>
    <row r="243" spans="3:57" ht="12" customHeight="1">
      <c r="C243" s="63"/>
      <c r="D243" s="64"/>
      <c r="E243" s="456"/>
      <c r="F243" s="457"/>
      <c r="G243" s="457"/>
      <c r="H243" s="457"/>
      <c r="I243" s="457"/>
      <c r="J243" s="457"/>
      <c r="K243" s="457"/>
      <c r="L243" s="457"/>
      <c r="M243" s="457"/>
      <c r="N243" s="457"/>
      <c r="O243" s="457"/>
      <c r="P243" s="457"/>
      <c r="Q243" s="457"/>
      <c r="R243" s="457"/>
      <c r="S243" s="457"/>
      <c r="T243" s="457"/>
      <c r="U243" s="457"/>
      <c r="V243" s="457"/>
      <c r="W243" s="457"/>
      <c r="X243" s="458"/>
      <c r="Y243" s="459"/>
      <c r="Z243" s="460"/>
      <c r="AA243" s="460"/>
      <c r="AB243" s="460"/>
      <c r="AC243" s="461"/>
      <c r="AD243" s="462"/>
      <c r="AE243" s="463"/>
      <c r="AF243" s="441"/>
      <c r="AG243" s="441"/>
      <c r="AH243" s="441"/>
      <c r="AI243" s="441">
        <f t="shared" ref="AI243" si="204">ROUND(Y243*AE243,0)</f>
        <v>0</v>
      </c>
      <c r="AJ243" s="441"/>
      <c r="AK243" s="441"/>
      <c r="AL243" s="441"/>
      <c r="AM243" s="442"/>
      <c r="AN243" s="487"/>
      <c r="AO243" s="488"/>
      <c r="AP243" s="488"/>
      <c r="AQ243" s="488"/>
      <c r="AR243" s="558"/>
      <c r="AS243" s="472"/>
      <c r="AT243" s="473"/>
      <c r="AU243" s="473"/>
      <c r="AV243" s="473"/>
      <c r="AW243" s="443"/>
      <c r="AX243" s="443"/>
      <c r="AY243" s="443"/>
      <c r="AZ243" s="443"/>
      <c r="BA243" s="443">
        <f t="shared" ref="BA243" si="205">ROUND(AS243*AW243,0)</f>
        <v>0</v>
      </c>
      <c r="BB243" s="443"/>
      <c r="BC243" s="443"/>
      <c r="BD243" s="443"/>
      <c r="BE243" s="444"/>
    </row>
    <row r="244" spans="3:57" ht="12" customHeight="1">
      <c r="C244" s="65"/>
      <c r="D244" s="62"/>
      <c r="E244" s="464"/>
      <c r="F244" s="465"/>
      <c r="G244" s="465"/>
      <c r="H244" s="465"/>
      <c r="I244" s="465"/>
      <c r="J244" s="465"/>
      <c r="K244" s="465"/>
      <c r="L244" s="465"/>
      <c r="M244" s="465"/>
      <c r="N244" s="465"/>
      <c r="O244" s="465"/>
      <c r="P244" s="465"/>
      <c r="Q244" s="465"/>
      <c r="R244" s="465"/>
      <c r="S244" s="465"/>
      <c r="T244" s="465"/>
      <c r="U244" s="465"/>
      <c r="V244" s="465"/>
      <c r="W244" s="465"/>
      <c r="X244" s="466"/>
      <c r="Y244" s="467"/>
      <c r="Z244" s="468"/>
      <c r="AA244" s="468"/>
      <c r="AB244" s="468"/>
      <c r="AC244" s="469"/>
      <c r="AD244" s="470"/>
      <c r="AE244" s="476"/>
      <c r="AF244" s="477"/>
      <c r="AG244" s="477"/>
      <c r="AH244" s="477"/>
      <c r="AI244" s="477"/>
      <c r="AJ244" s="477"/>
      <c r="AK244" s="477"/>
      <c r="AL244" s="477"/>
      <c r="AM244" s="478"/>
      <c r="AN244" s="485"/>
      <c r="AO244" s="449"/>
      <c r="AP244" s="449"/>
      <c r="AQ244" s="449"/>
      <c r="AR244" s="554"/>
      <c r="AS244" s="474"/>
      <c r="AT244" s="475"/>
      <c r="AU244" s="475"/>
      <c r="AV244" s="475"/>
      <c r="AW244" s="479"/>
      <c r="AX244" s="479"/>
      <c r="AY244" s="479"/>
      <c r="AZ244" s="479"/>
      <c r="BA244" s="479"/>
      <c r="BB244" s="479"/>
      <c r="BC244" s="479"/>
      <c r="BD244" s="479"/>
      <c r="BE244" s="480"/>
    </row>
    <row r="245" spans="3:57" ht="12" customHeight="1">
      <c r="C245" s="63"/>
      <c r="D245" s="64"/>
      <c r="E245" s="456"/>
      <c r="F245" s="457"/>
      <c r="G245" s="457"/>
      <c r="H245" s="457"/>
      <c r="I245" s="457"/>
      <c r="J245" s="457"/>
      <c r="K245" s="457"/>
      <c r="L245" s="457"/>
      <c r="M245" s="457"/>
      <c r="N245" s="457"/>
      <c r="O245" s="457"/>
      <c r="P245" s="457"/>
      <c r="Q245" s="457"/>
      <c r="R245" s="457"/>
      <c r="S245" s="457"/>
      <c r="T245" s="457"/>
      <c r="U245" s="457"/>
      <c r="V245" s="457"/>
      <c r="W245" s="457"/>
      <c r="X245" s="458"/>
      <c r="Y245" s="459"/>
      <c r="Z245" s="460"/>
      <c r="AA245" s="460"/>
      <c r="AB245" s="460"/>
      <c r="AC245" s="461"/>
      <c r="AD245" s="462"/>
      <c r="AE245" s="463"/>
      <c r="AF245" s="441"/>
      <c r="AG245" s="441"/>
      <c r="AH245" s="441"/>
      <c r="AI245" s="441">
        <f t="shared" ref="AI245" si="206">ROUND(Y245*AE245,0)</f>
        <v>0</v>
      </c>
      <c r="AJ245" s="441"/>
      <c r="AK245" s="441"/>
      <c r="AL245" s="441"/>
      <c r="AM245" s="442"/>
      <c r="AN245" s="487"/>
      <c r="AO245" s="488"/>
      <c r="AP245" s="488"/>
      <c r="AQ245" s="488"/>
      <c r="AR245" s="558"/>
      <c r="AS245" s="472"/>
      <c r="AT245" s="473"/>
      <c r="AU245" s="473"/>
      <c r="AV245" s="473"/>
      <c r="AW245" s="443"/>
      <c r="AX245" s="443"/>
      <c r="AY245" s="443"/>
      <c r="AZ245" s="443"/>
      <c r="BA245" s="443">
        <f t="shared" ref="BA245" si="207">ROUND(AS245*AW245,0)</f>
        <v>0</v>
      </c>
      <c r="BB245" s="443"/>
      <c r="BC245" s="443"/>
      <c r="BD245" s="443"/>
      <c r="BE245" s="444"/>
    </row>
    <row r="246" spans="3:57" ht="12" customHeight="1">
      <c r="C246" s="65"/>
      <c r="D246" s="62"/>
      <c r="E246" s="464"/>
      <c r="F246" s="465"/>
      <c r="G246" s="465"/>
      <c r="H246" s="465"/>
      <c r="I246" s="465"/>
      <c r="J246" s="465"/>
      <c r="K246" s="465"/>
      <c r="L246" s="465"/>
      <c r="M246" s="465"/>
      <c r="N246" s="465"/>
      <c r="O246" s="465"/>
      <c r="P246" s="465"/>
      <c r="Q246" s="465"/>
      <c r="R246" s="465"/>
      <c r="S246" s="465"/>
      <c r="T246" s="465"/>
      <c r="U246" s="465"/>
      <c r="V246" s="465"/>
      <c r="W246" s="465"/>
      <c r="X246" s="466"/>
      <c r="Y246" s="467"/>
      <c r="Z246" s="468"/>
      <c r="AA246" s="468"/>
      <c r="AB246" s="468"/>
      <c r="AC246" s="469"/>
      <c r="AD246" s="470"/>
      <c r="AE246" s="476"/>
      <c r="AF246" s="477"/>
      <c r="AG246" s="477"/>
      <c r="AH246" s="477"/>
      <c r="AI246" s="477"/>
      <c r="AJ246" s="477"/>
      <c r="AK246" s="477"/>
      <c r="AL246" s="477"/>
      <c r="AM246" s="478"/>
      <c r="AN246" s="485"/>
      <c r="AO246" s="449"/>
      <c r="AP246" s="449"/>
      <c r="AQ246" s="449"/>
      <c r="AR246" s="554"/>
      <c r="AS246" s="474"/>
      <c r="AT246" s="475"/>
      <c r="AU246" s="475"/>
      <c r="AV246" s="475"/>
      <c r="AW246" s="479"/>
      <c r="AX246" s="479"/>
      <c r="AY246" s="479"/>
      <c r="AZ246" s="479"/>
      <c r="BA246" s="479"/>
      <c r="BB246" s="479"/>
      <c r="BC246" s="479"/>
      <c r="BD246" s="479"/>
      <c r="BE246" s="480"/>
    </row>
    <row r="247" spans="3:57" ht="12" customHeight="1">
      <c r="C247" s="63"/>
      <c r="D247" s="64"/>
      <c r="E247" s="456"/>
      <c r="F247" s="457"/>
      <c r="G247" s="457"/>
      <c r="H247" s="457"/>
      <c r="I247" s="457"/>
      <c r="J247" s="457"/>
      <c r="K247" s="457"/>
      <c r="L247" s="457"/>
      <c r="M247" s="457"/>
      <c r="N247" s="457"/>
      <c r="O247" s="457"/>
      <c r="P247" s="457"/>
      <c r="Q247" s="457"/>
      <c r="R247" s="457"/>
      <c r="S247" s="457"/>
      <c r="T247" s="457"/>
      <c r="U247" s="457"/>
      <c r="V247" s="457"/>
      <c r="W247" s="457"/>
      <c r="X247" s="458"/>
      <c r="Y247" s="459"/>
      <c r="Z247" s="460"/>
      <c r="AA247" s="460"/>
      <c r="AB247" s="460"/>
      <c r="AC247" s="461"/>
      <c r="AD247" s="462"/>
      <c r="AE247" s="463"/>
      <c r="AF247" s="441"/>
      <c r="AG247" s="441"/>
      <c r="AH247" s="441"/>
      <c r="AI247" s="441">
        <f t="shared" ref="AI247" si="208">ROUND(Y247*AE247,0)</f>
        <v>0</v>
      </c>
      <c r="AJ247" s="441"/>
      <c r="AK247" s="441"/>
      <c r="AL247" s="441"/>
      <c r="AM247" s="442"/>
      <c r="AN247" s="487"/>
      <c r="AO247" s="488"/>
      <c r="AP247" s="488"/>
      <c r="AQ247" s="488"/>
      <c r="AR247" s="558"/>
      <c r="AS247" s="472"/>
      <c r="AT247" s="473"/>
      <c r="AU247" s="473"/>
      <c r="AV247" s="473"/>
      <c r="AW247" s="443"/>
      <c r="AX247" s="443"/>
      <c r="AY247" s="443"/>
      <c r="AZ247" s="443"/>
      <c r="BA247" s="443">
        <f t="shared" ref="BA247" si="209">ROUND(AS247*AW247,0)</f>
        <v>0</v>
      </c>
      <c r="BB247" s="443"/>
      <c r="BC247" s="443"/>
      <c r="BD247" s="443"/>
      <c r="BE247" s="444"/>
    </row>
    <row r="248" spans="3:57" ht="12" customHeight="1">
      <c r="C248" s="65"/>
      <c r="D248" s="62"/>
      <c r="E248" s="464"/>
      <c r="F248" s="465"/>
      <c r="G248" s="465"/>
      <c r="H248" s="465"/>
      <c r="I248" s="465"/>
      <c r="J248" s="465"/>
      <c r="K248" s="465"/>
      <c r="L248" s="465"/>
      <c r="M248" s="465"/>
      <c r="N248" s="465"/>
      <c r="O248" s="465"/>
      <c r="P248" s="465"/>
      <c r="Q248" s="465"/>
      <c r="R248" s="465"/>
      <c r="S248" s="465"/>
      <c r="T248" s="465"/>
      <c r="U248" s="465"/>
      <c r="V248" s="465"/>
      <c r="W248" s="465"/>
      <c r="X248" s="466"/>
      <c r="Y248" s="467"/>
      <c r="Z248" s="468"/>
      <c r="AA248" s="468"/>
      <c r="AB248" s="468"/>
      <c r="AC248" s="469"/>
      <c r="AD248" s="470"/>
      <c r="AE248" s="476"/>
      <c r="AF248" s="477"/>
      <c r="AG248" s="477"/>
      <c r="AH248" s="477"/>
      <c r="AI248" s="477"/>
      <c r="AJ248" s="477"/>
      <c r="AK248" s="477"/>
      <c r="AL248" s="477"/>
      <c r="AM248" s="478"/>
      <c r="AN248" s="485"/>
      <c r="AO248" s="449"/>
      <c r="AP248" s="449"/>
      <c r="AQ248" s="449"/>
      <c r="AR248" s="554"/>
      <c r="AS248" s="474"/>
      <c r="AT248" s="475"/>
      <c r="AU248" s="475"/>
      <c r="AV248" s="475"/>
      <c r="AW248" s="479"/>
      <c r="AX248" s="479"/>
      <c r="AY248" s="479"/>
      <c r="AZ248" s="479"/>
      <c r="BA248" s="479"/>
      <c r="BB248" s="479"/>
      <c r="BC248" s="479"/>
      <c r="BD248" s="479"/>
      <c r="BE248" s="480"/>
    </row>
    <row r="249" spans="3:57" ht="12" customHeight="1">
      <c r="C249" s="63"/>
      <c r="D249" s="64"/>
      <c r="E249" s="456"/>
      <c r="F249" s="457"/>
      <c r="G249" s="457"/>
      <c r="H249" s="457"/>
      <c r="I249" s="457"/>
      <c r="J249" s="457"/>
      <c r="K249" s="457"/>
      <c r="L249" s="457"/>
      <c r="M249" s="457"/>
      <c r="N249" s="457"/>
      <c r="O249" s="457"/>
      <c r="P249" s="457"/>
      <c r="Q249" s="457"/>
      <c r="R249" s="457"/>
      <c r="S249" s="457"/>
      <c r="T249" s="457"/>
      <c r="U249" s="457"/>
      <c r="V249" s="457"/>
      <c r="W249" s="457"/>
      <c r="X249" s="458"/>
      <c r="Y249" s="459"/>
      <c r="Z249" s="460"/>
      <c r="AA249" s="460"/>
      <c r="AB249" s="460"/>
      <c r="AC249" s="461"/>
      <c r="AD249" s="462"/>
      <c r="AE249" s="463"/>
      <c r="AF249" s="441"/>
      <c r="AG249" s="441"/>
      <c r="AH249" s="441"/>
      <c r="AI249" s="441">
        <f t="shared" ref="AI249" si="210">ROUND(Y249*AE249,0)</f>
        <v>0</v>
      </c>
      <c r="AJ249" s="441"/>
      <c r="AK249" s="441"/>
      <c r="AL249" s="441"/>
      <c r="AM249" s="442"/>
      <c r="AN249" s="487"/>
      <c r="AO249" s="488"/>
      <c r="AP249" s="488"/>
      <c r="AQ249" s="488"/>
      <c r="AR249" s="558"/>
      <c r="AS249" s="472"/>
      <c r="AT249" s="473"/>
      <c r="AU249" s="473"/>
      <c r="AV249" s="473"/>
      <c r="AW249" s="443"/>
      <c r="AX249" s="443"/>
      <c r="AY249" s="443"/>
      <c r="AZ249" s="443"/>
      <c r="BA249" s="443">
        <f t="shared" ref="BA249" si="211">ROUND(AS249*AW249,0)</f>
        <v>0</v>
      </c>
      <c r="BB249" s="443"/>
      <c r="BC249" s="443"/>
      <c r="BD249" s="443"/>
      <c r="BE249" s="444"/>
    </row>
    <row r="250" spans="3:57" ht="12" customHeight="1">
      <c r="C250" s="65"/>
      <c r="D250" s="62"/>
      <c r="E250" s="464"/>
      <c r="F250" s="465"/>
      <c r="G250" s="465"/>
      <c r="H250" s="465"/>
      <c r="I250" s="465"/>
      <c r="J250" s="465"/>
      <c r="K250" s="465"/>
      <c r="L250" s="465"/>
      <c r="M250" s="465"/>
      <c r="N250" s="465"/>
      <c r="O250" s="465"/>
      <c r="P250" s="465"/>
      <c r="Q250" s="465"/>
      <c r="R250" s="465"/>
      <c r="S250" s="465"/>
      <c r="T250" s="465"/>
      <c r="U250" s="465"/>
      <c r="V250" s="465"/>
      <c r="W250" s="465"/>
      <c r="X250" s="466"/>
      <c r="Y250" s="467"/>
      <c r="Z250" s="468"/>
      <c r="AA250" s="468"/>
      <c r="AB250" s="468"/>
      <c r="AC250" s="469"/>
      <c r="AD250" s="470"/>
      <c r="AE250" s="476"/>
      <c r="AF250" s="477"/>
      <c r="AG250" s="477"/>
      <c r="AH250" s="477"/>
      <c r="AI250" s="477"/>
      <c r="AJ250" s="477"/>
      <c r="AK250" s="477"/>
      <c r="AL250" s="477"/>
      <c r="AM250" s="478"/>
      <c r="AN250" s="485"/>
      <c r="AO250" s="449"/>
      <c r="AP250" s="449"/>
      <c r="AQ250" s="449"/>
      <c r="AR250" s="554"/>
      <c r="AS250" s="474"/>
      <c r="AT250" s="475"/>
      <c r="AU250" s="475"/>
      <c r="AV250" s="475"/>
      <c r="AW250" s="479"/>
      <c r="AX250" s="479"/>
      <c r="AY250" s="479"/>
      <c r="AZ250" s="479"/>
      <c r="BA250" s="479"/>
      <c r="BB250" s="479"/>
      <c r="BC250" s="479"/>
      <c r="BD250" s="479"/>
      <c r="BE250" s="480"/>
    </row>
    <row r="251" spans="3:57" ht="12" customHeight="1">
      <c r="C251" s="63"/>
      <c r="D251" s="64"/>
      <c r="E251" s="456"/>
      <c r="F251" s="457"/>
      <c r="G251" s="457"/>
      <c r="H251" s="457"/>
      <c r="I251" s="457"/>
      <c r="J251" s="457"/>
      <c r="K251" s="457"/>
      <c r="L251" s="457"/>
      <c r="M251" s="457"/>
      <c r="N251" s="457"/>
      <c r="O251" s="457"/>
      <c r="P251" s="457"/>
      <c r="Q251" s="457"/>
      <c r="R251" s="457"/>
      <c r="S251" s="457"/>
      <c r="T251" s="457"/>
      <c r="U251" s="457"/>
      <c r="V251" s="457"/>
      <c r="W251" s="457"/>
      <c r="X251" s="458"/>
      <c r="Y251" s="459"/>
      <c r="Z251" s="460"/>
      <c r="AA251" s="460"/>
      <c r="AB251" s="460"/>
      <c r="AC251" s="461"/>
      <c r="AD251" s="462"/>
      <c r="AE251" s="463"/>
      <c r="AF251" s="441"/>
      <c r="AG251" s="441"/>
      <c r="AH251" s="441"/>
      <c r="AI251" s="441">
        <f t="shared" ref="AI251" si="212">ROUND(Y251*AE251,0)</f>
        <v>0</v>
      </c>
      <c r="AJ251" s="441"/>
      <c r="AK251" s="441"/>
      <c r="AL251" s="441"/>
      <c r="AM251" s="442"/>
      <c r="AN251" s="487"/>
      <c r="AO251" s="488"/>
      <c r="AP251" s="488"/>
      <c r="AQ251" s="488"/>
      <c r="AR251" s="558"/>
      <c r="AS251" s="472"/>
      <c r="AT251" s="473"/>
      <c r="AU251" s="473"/>
      <c r="AV251" s="473"/>
      <c r="AW251" s="443"/>
      <c r="AX251" s="443"/>
      <c r="AY251" s="443"/>
      <c r="AZ251" s="443"/>
      <c r="BA251" s="443">
        <f t="shared" ref="BA251" si="213">ROUND(AS251*AW251,0)</f>
        <v>0</v>
      </c>
      <c r="BB251" s="443"/>
      <c r="BC251" s="443"/>
      <c r="BD251" s="443"/>
      <c r="BE251" s="444"/>
    </row>
    <row r="252" spans="3:57" ht="12" customHeight="1">
      <c r="C252" s="65"/>
      <c r="D252" s="62"/>
      <c r="E252" s="464"/>
      <c r="F252" s="465"/>
      <c r="G252" s="465"/>
      <c r="H252" s="465"/>
      <c r="I252" s="465"/>
      <c r="J252" s="465"/>
      <c r="K252" s="465"/>
      <c r="L252" s="465"/>
      <c r="M252" s="465"/>
      <c r="N252" s="465"/>
      <c r="O252" s="465"/>
      <c r="P252" s="465"/>
      <c r="Q252" s="465"/>
      <c r="R252" s="465"/>
      <c r="S252" s="465"/>
      <c r="T252" s="465"/>
      <c r="U252" s="465"/>
      <c r="V252" s="465"/>
      <c r="W252" s="465"/>
      <c r="X252" s="466"/>
      <c r="Y252" s="467"/>
      <c r="Z252" s="468"/>
      <c r="AA252" s="468"/>
      <c r="AB252" s="468"/>
      <c r="AC252" s="469"/>
      <c r="AD252" s="470"/>
      <c r="AE252" s="476"/>
      <c r="AF252" s="477"/>
      <c r="AG252" s="477"/>
      <c r="AH252" s="477"/>
      <c r="AI252" s="477"/>
      <c r="AJ252" s="477"/>
      <c r="AK252" s="477"/>
      <c r="AL252" s="477"/>
      <c r="AM252" s="478"/>
      <c r="AN252" s="485"/>
      <c r="AO252" s="449"/>
      <c r="AP252" s="449"/>
      <c r="AQ252" s="449"/>
      <c r="AR252" s="554"/>
      <c r="AS252" s="474"/>
      <c r="AT252" s="475"/>
      <c r="AU252" s="475"/>
      <c r="AV252" s="475"/>
      <c r="AW252" s="479"/>
      <c r="AX252" s="479"/>
      <c r="AY252" s="479"/>
      <c r="AZ252" s="479"/>
      <c r="BA252" s="479"/>
      <c r="BB252" s="479"/>
      <c r="BC252" s="479"/>
      <c r="BD252" s="479"/>
      <c r="BE252" s="480"/>
    </row>
    <row r="253" spans="3:57" ht="12" customHeight="1">
      <c r="C253" s="63"/>
      <c r="D253" s="64"/>
      <c r="E253" s="456"/>
      <c r="F253" s="457"/>
      <c r="G253" s="457"/>
      <c r="H253" s="457"/>
      <c r="I253" s="457"/>
      <c r="J253" s="457"/>
      <c r="K253" s="457"/>
      <c r="L253" s="457"/>
      <c r="M253" s="457"/>
      <c r="N253" s="457"/>
      <c r="O253" s="457"/>
      <c r="P253" s="457"/>
      <c r="Q253" s="457"/>
      <c r="R253" s="457"/>
      <c r="S253" s="457"/>
      <c r="T253" s="457"/>
      <c r="U253" s="457"/>
      <c r="V253" s="457"/>
      <c r="W253" s="457"/>
      <c r="X253" s="458"/>
      <c r="Y253" s="459"/>
      <c r="Z253" s="460"/>
      <c r="AA253" s="460"/>
      <c r="AB253" s="460"/>
      <c r="AC253" s="461"/>
      <c r="AD253" s="462"/>
      <c r="AE253" s="463"/>
      <c r="AF253" s="441"/>
      <c r="AG253" s="441"/>
      <c r="AH253" s="441"/>
      <c r="AI253" s="441">
        <f t="shared" ref="AI253" si="214">ROUND(Y253*AE253,0)</f>
        <v>0</v>
      </c>
      <c r="AJ253" s="441"/>
      <c r="AK253" s="441"/>
      <c r="AL253" s="441"/>
      <c r="AM253" s="442"/>
      <c r="AN253" s="487"/>
      <c r="AO253" s="488"/>
      <c r="AP253" s="488"/>
      <c r="AQ253" s="488"/>
      <c r="AR253" s="558"/>
      <c r="AS253" s="472"/>
      <c r="AT253" s="473"/>
      <c r="AU253" s="473"/>
      <c r="AV253" s="473"/>
      <c r="AW253" s="443"/>
      <c r="AX253" s="443"/>
      <c r="AY253" s="443"/>
      <c r="AZ253" s="443"/>
      <c r="BA253" s="443">
        <f t="shared" ref="BA253" si="215">ROUND(AS253*AW253,0)</f>
        <v>0</v>
      </c>
      <c r="BB253" s="443"/>
      <c r="BC253" s="443"/>
      <c r="BD253" s="443"/>
      <c r="BE253" s="444"/>
    </row>
    <row r="254" spans="3:57" ht="12" customHeight="1">
      <c r="C254" s="65"/>
      <c r="D254" s="62"/>
      <c r="E254" s="464"/>
      <c r="F254" s="465"/>
      <c r="G254" s="465"/>
      <c r="H254" s="465"/>
      <c r="I254" s="465"/>
      <c r="J254" s="465"/>
      <c r="K254" s="465"/>
      <c r="L254" s="465"/>
      <c r="M254" s="465"/>
      <c r="N254" s="465"/>
      <c r="O254" s="465"/>
      <c r="P254" s="465"/>
      <c r="Q254" s="465"/>
      <c r="R254" s="465"/>
      <c r="S254" s="465"/>
      <c r="T254" s="465"/>
      <c r="U254" s="465"/>
      <c r="V254" s="465"/>
      <c r="W254" s="465"/>
      <c r="X254" s="466"/>
      <c r="Y254" s="467"/>
      <c r="Z254" s="468"/>
      <c r="AA254" s="468"/>
      <c r="AB254" s="468"/>
      <c r="AC254" s="469"/>
      <c r="AD254" s="470"/>
      <c r="AE254" s="476"/>
      <c r="AF254" s="477"/>
      <c r="AG254" s="477"/>
      <c r="AH254" s="477"/>
      <c r="AI254" s="477"/>
      <c r="AJ254" s="477"/>
      <c r="AK254" s="477"/>
      <c r="AL254" s="477"/>
      <c r="AM254" s="478"/>
      <c r="AN254" s="485"/>
      <c r="AO254" s="449"/>
      <c r="AP254" s="449"/>
      <c r="AQ254" s="449"/>
      <c r="AR254" s="554"/>
      <c r="AS254" s="474"/>
      <c r="AT254" s="475"/>
      <c r="AU254" s="475"/>
      <c r="AV254" s="475"/>
      <c r="AW254" s="479"/>
      <c r="AX254" s="479"/>
      <c r="AY254" s="479"/>
      <c r="AZ254" s="479"/>
      <c r="BA254" s="479"/>
      <c r="BB254" s="479"/>
      <c r="BC254" s="479"/>
      <c r="BD254" s="479"/>
      <c r="BE254" s="480"/>
    </row>
    <row r="255" spans="3:57" ht="12" customHeight="1">
      <c r="C255" s="63"/>
      <c r="D255" s="64"/>
      <c r="E255" s="456"/>
      <c r="F255" s="457"/>
      <c r="G255" s="457"/>
      <c r="H255" s="457"/>
      <c r="I255" s="457"/>
      <c r="J255" s="457"/>
      <c r="K255" s="457"/>
      <c r="L255" s="457"/>
      <c r="M255" s="457"/>
      <c r="N255" s="457"/>
      <c r="O255" s="457"/>
      <c r="P255" s="457"/>
      <c r="Q255" s="457"/>
      <c r="R255" s="457"/>
      <c r="S255" s="457"/>
      <c r="T255" s="457"/>
      <c r="U255" s="457"/>
      <c r="V255" s="457"/>
      <c r="W255" s="457"/>
      <c r="X255" s="458"/>
      <c r="Y255" s="459"/>
      <c r="Z255" s="460"/>
      <c r="AA255" s="460"/>
      <c r="AB255" s="460"/>
      <c r="AC255" s="461"/>
      <c r="AD255" s="462"/>
      <c r="AE255" s="463"/>
      <c r="AF255" s="441"/>
      <c r="AG255" s="441"/>
      <c r="AH255" s="441"/>
      <c r="AI255" s="441">
        <f t="shared" ref="AI255" si="216">ROUND(Y255*AE255,0)</f>
        <v>0</v>
      </c>
      <c r="AJ255" s="441"/>
      <c r="AK255" s="441"/>
      <c r="AL255" s="441"/>
      <c r="AM255" s="442"/>
      <c r="AN255" s="487"/>
      <c r="AO255" s="488"/>
      <c r="AP255" s="488"/>
      <c r="AQ255" s="488"/>
      <c r="AR255" s="558"/>
      <c r="AS255" s="472"/>
      <c r="AT255" s="473"/>
      <c r="AU255" s="473"/>
      <c r="AV255" s="473"/>
      <c r="AW255" s="443"/>
      <c r="AX255" s="443"/>
      <c r="AY255" s="443"/>
      <c r="AZ255" s="443"/>
      <c r="BA255" s="443">
        <f t="shared" ref="BA255" si="217">ROUND(AS255*AW255,0)</f>
        <v>0</v>
      </c>
      <c r="BB255" s="443"/>
      <c r="BC255" s="443"/>
      <c r="BD255" s="443"/>
      <c r="BE255" s="444"/>
    </row>
    <row r="256" spans="3:57" ht="12" customHeight="1">
      <c r="C256" s="65"/>
      <c r="D256" s="62"/>
      <c r="E256" s="464"/>
      <c r="F256" s="465"/>
      <c r="G256" s="465"/>
      <c r="H256" s="465"/>
      <c r="I256" s="465"/>
      <c r="J256" s="465"/>
      <c r="K256" s="465"/>
      <c r="L256" s="465"/>
      <c r="M256" s="465"/>
      <c r="N256" s="465"/>
      <c r="O256" s="465"/>
      <c r="P256" s="465"/>
      <c r="Q256" s="465"/>
      <c r="R256" s="465"/>
      <c r="S256" s="465"/>
      <c r="T256" s="465"/>
      <c r="U256" s="465"/>
      <c r="V256" s="465"/>
      <c r="W256" s="465"/>
      <c r="X256" s="466"/>
      <c r="Y256" s="467"/>
      <c r="Z256" s="468"/>
      <c r="AA256" s="468"/>
      <c r="AB256" s="468"/>
      <c r="AC256" s="469"/>
      <c r="AD256" s="470"/>
      <c r="AE256" s="476"/>
      <c r="AF256" s="477"/>
      <c r="AG256" s="477"/>
      <c r="AH256" s="477"/>
      <c r="AI256" s="477"/>
      <c r="AJ256" s="477"/>
      <c r="AK256" s="477"/>
      <c r="AL256" s="477"/>
      <c r="AM256" s="478"/>
      <c r="AN256" s="485"/>
      <c r="AO256" s="449"/>
      <c r="AP256" s="449"/>
      <c r="AQ256" s="449"/>
      <c r="AR256" s="554"/>
      <c r="AS256" s="474"/>
      <c r="AT256" s="475"/>
      <c r="AU256" s="475"/>
      <c r="AV256" s="475"/>
      <c r="AW256" s="479"/>
      <c r="AX256" s="479"/>
      <c r="AY256" s="479"/>
      <c r="AZ256" s="479"/>
      <c r="BA256" s="479"/>
      <c r="BB256" s="479"/>
      <c r="BC256" s="479"/>
      <c r="BD256" s="479"/>
      <c r="BE256" s="480"/>
    </row>
    <row r="257" spans="3:57" ht="12" customHeight="1">
      <c r="C257" s="63"/>
      <c r="D257" s="64"/>
      <c r="E257" s="456"/>
      <c r="F257" s="457"/>
      <c r="G257" s="457"/>
      <c r="H257" s="457"/>
      <c r="I257" s="457"/>
      <c r="J257" s="457"/>
      <c r="K257" s="457"/>
      <c r="L257" s="457"/>
      <c r="M257" s="457"/>
      <c r="N257" s="457"/>
      <c r="O257" s="457"/>
      <c r="P257" s="457"/>
      <c r="Q257" s="457"/>
      <c r="R257" s="457"/>
      <c r="S257" s="457"/>
      <c r="T257" s="457"/>
      <c r="U257" s="457"/>
      <c r="V257" s="457"/>
      <c r="W257" s="457"/>
      <c r="X257" s="458"/>
      <c r="Y257" s="459"/>
      <c r="Z257" s="460"/>
      <c r="AA257" s="460"/>
      <c r="AB257" s="460"/>
      <c r="AC257" s="461"/>
      <c r="AD257" s="462"/>
      <c r="AE257" s="463"/>
      <c r="AF257" s="441"/>
      <c r="AG257" s="441"/>
      <c r="AH257" s="441"/>
      <c r="AI257" s="441">
        <f t="shared" ref="AI257" si="218">ROUND(Y257*AE257,0)</f>
        <v>0</v>
      </c>
      <c r="AJ257" s="441"/>
      <c r="AK257" s="441"/>
      <c r="AL257" s="441"/>
      <c r="AM257" s="442"/>
      <c r="AN257" s="487"/>
      <c r="AO257" s="488"/>
      <c r="AP257" s="488"/>
      <c r="AQ257" s="488"/>
      <c r="AR257" s="558"/>
      <c r="AS257" s="472"/>
      <c r="AT257" s="473"/>
      <c r="AU257" s="473"/>
      <c r="AV257" s="473"/>
      <c r="AW257" s="443"/>
      <c r="AX257" s="443"/>
      <c r="AY257" s="443"/>
      <c r="AZ257" s="443"/>
      <c r="BA257" s="443">
        <f t="shared" ref="BA257" si="219">ROUND(AS257*AW257,0)</f>
        <v>0</v>
      </c>
      <c r="BB257" s="443"/>
      <c r="BC257" s="443"/>
      <c r="BD257" s="443"/>
      <c r="BE257" s="444"/>
    </row>
    <row r="258" spans="3:57" ht="12" customHeight="1">
      <c r="C258" s="65"/>
      <c r="D258" s="62"/>
      <c r="E258" s="464"/>
      <c r="F258" s="465"/>
      <c r="G258" s="465"/>
      <c r="H258" s="465"/>
      <c r="I258" s="465"/>
      <c r="J258" s="465"/>
      <c r="K258" s="465"/>
      <c r="L258" s="465"/>
      <c r="M258" s="465"/>
      <c r="N258" s="465"/>
      <c r="O258" s="465"/>
      <c r="P258" s="465"/>
      <c r="Q258" s="465"/>
      <c r="R258" s="465"/>
      <c r="S258" s="465"/>
      <c r="T258" s="465"/>
      <c r="U258" s="465"/>
      <c r="V258" s="465"/>
      <c r="W258" s="465"/>
      <c r="X258" s="466"/>
      <c r="Y258" s="467"/>
      <c r="Z258" s="468"/>
      <c r="AA258" s="468"/>
      <c r="AB258" s="468"/>
      <c r="AC258" s="469"/>
      <c r="AD258" s="470"/>
      <c r="AE258" s="476"/>
      <c r="AF258" s="477"/>
      <c r="AG258" s="477"/>
      <c r="AH258" s="477"/>
      <c r="AI258" s="477"/>
      <c r="AJ258" s="477"/>
      <c r="AK258" s="477"/>
      <c r="AL258" s="477"/>
      <c r="AM258" s="478"/>
      <c r="AN258" s="485"/>
      <c r="AO258" s="449"/>
      <c r="AP258" s="449"/>
      <c r="AQ258" s="449"/>
      <c r="AR258" s="554"/>
      <c r="AS258" s="474"/>
      <c r="AT258" s="475"/>
      <c r="AU258" s="475"/>
      <c r="AV258" s="475"/>
      <c r="AW258" s="479"/>
      <c r="AX258" s="479"/>
      <c r="AY258" s="479"/>
      <c r="AZ258" s="479"/>
      <c r="BA258" s="479"/>
      <c r="BB258" s="479"/>
      <c r="BC258" s="479"/>
      <c r="BD258" s="479"/>
      <c r="BE258" s="480"/>
    </row>
    <row r="259" spans="3:57" ht="12" customHeight="1">
      <c r="C259" s="63"/>
      <c r="D259" s="64"/>
      <c r="E259" s="456"/>
      <c r="F259" s="457"/>
      <c r="G259" s="457"/>
      <c r="H259" s="457"/>
      <c r="I259" s="457"/>
      <c r="J259" s="457"/>
      <c r="K259" s="457"/>
      <c r="L259" s="457"/>
      <c r="M259" s="457"/>
      <c r="N259" s="457"/>
      <c r="O259" s="457"/>
      <c r="P259" s="457"/>
      <c r="Q259" s="457"/>
      <c r="R259" s="457"/>
      <c r="S259" s="457"/>
      <c r="T259" s="457"/>
      <c r="U259" s="457"/>
      <c r="V259" s="457"/>
      <c r="W259" s="457"/>
      <c r="X259" s="458"/>
      <c r="Y259" s="459"/>
      <c r="Z259" s="460"/>
      <c r="AA259" s="460"/>
      <c r="AB259" s="460"/>
      <c r="AC259" s="461"/>
      <c r="AD259" s="462"/>
      <c r="AE259" s="463"/>
      <c r="AF259" s="441"/>
      <c r="AG259" s="441"/>
      <c r="AH259" s="441"/>
      <c r="AI259" s="441">
        <f t="shared" ref="AI259" si="220">ROUND(Y259*AE259,0)</f>
        <v>0</v>
      </c>
      <c r="AJ259" s="441"/>
      <c r="AK259" s="441"/>
      <c r="AL259" s="441"/>
      <c r="AM259" s="442"/>
      <c r="AN259" s="487"/>
      <c r="AO259" s="488"/>
      <c r="AP259" s="488"/>
      <c r="AQ259" s="488"/>
      <c r="AR259" s="558"/>
      <c r="AS259" s="472"/>
      <c r="AT259" s="473"/>
      <c r="AU259" s="473"/>
      <c r="AV259" s="473"/>
      <c r="AW259" s="443"/>
      <c r="AX259" s="443"/>
      <c r="AY259" s="443"/>
      <c r="AZ259" s="443"/>
      <c r="BA259" s="443">
        <f t="shared" ref="BA259" si="221">ROUND(AS259*AW259,0)</f>
        <v>0</v>
      </c>
      <c r="BB259" s="443"/>
      <c r="BC259" s="443"/>
      <c r="BD259" s="443"/>
      <c r="BE259" s="444"/>
    </row>
    <row r="260" spans="3:57" ht="12" customHeight="1">
      <c r="C260" s="65"/>
      <c r="D260" s="62"/>
      <c r="E260" s="464"/>
      <c r="F260" s="465"/>
      <c r="G260" s="465"/>
      <c r="H260" s="465"/>
      <c r="I260" s="465"/>
      <c r="J260" s="465"/>
      <c r="K260" s="465"/>
      <c r="L260" s="465"/>
      <c r="M260" s="465"/>
      <c r="N260" s="465"/>
      <c r="O260" s="465"/>
      <c r="P260" s="465"/>
      <c r="Q260" s="465"/>
      <c r="R260" s="465"/>
      <c r="S260" s="465"/>
      <c r="T260" s="465"/>
      <c r="U260" s="465"/>
      <c r="V260" s="465"/>
      <c r="W260" s="465"/>
      <c r="X260" s="466"/>
      <c r="Y260" s="467"/>
      <c r="Z260" s="468"/>
      <c r="AA260" s="468"/>
      <c r="AB260" s="468"/>
      <c r="AC260" s="469"/>
      <c r="AD260" s="470"/>
      <c r="AE260" s="476"/>
      <c r="AF260" s="477"/>
      <c r="AG260" s="477"/>
      <c r="AH260" s="477"/>
      <c r="AI260" s="477"/>
      <c r="AJ260" s="477"/>
      <c r="AK260" s="477"/>
      <c r="AL260" s="477"/>
      <c r="AM260" s="478"/>
      <c r="AN260" s="485"/>
      <c r="AO260" s="449"/>
      <c r="AP260" s="449"/>
      <c r="AQ260" s="449"/>
      <c r="AR260" s="554"/>
      <c r="AS260" s="474"/>
      <c r="AT260" s="475"/>
      <c r="AU260" s="475"/>
      <c r="AV260" s="475"/>
      <c r="AW260" s="479"/>
      <c r="AX260" s="479"/>
      <c r="AY260" s="479"/>
      <c r="AZ260" s="479"/>
      <c r="BA260" s="479"/>
      <c r="BB260" s="479"/>
      <c r="BC260" s="479"/>
      <c r="BD260" s="479"/>
      <c r="BE260" s="480"/>
    </row>
    <row r="261" spans="3:57" ht="12" customHeight="1">
      <c r="C261" s="63"/>
      <c r="D261" s="64"/>
      <c r="E261" s="456"/>
      <c r="F261" s="457"/>
      <c r="G261" s="457"/>
      <c r="H261" s="457"/>
      <c r="I261" s="457"/>
      <c r="J261" s="457"/>
      <c r="K261" s="457"/>
      <c r="L261" s="457"/>
      <c r="M261" s="457"/>
      <c r="N261" s="457"/>
      <c r="O261" s="457"/>
      <c r="P261" s="457"/>
      <c r="Q261" s="457"/>
      <c r="R261" s="457"/>
      <c r="S261" s="457"/>
      <c r="T261" s="457"/>
      <c r="U261" s="457"/>
      <c r="V261" s="457"/>
      <c r="W261" s="457"/>
      <c r="X261" s="458"/>
      <c r="Y261" s="459"/>
      <c r="Z261" s="460"/>
      <c r="AA261" s="460"/>
      <c r="AB261" s="460"/>
      <c r="AC261" s="461"/>
      <c r="AD261" s="462"/>
      <c r="AE261" s="463"/>
      <c r="AF261" s="441"/>
      <c r="AG261" s="441"/>
      <c r="AH261" s="441"/>
      <c r="AI261" s="441">
        <f t="shared" ref="AI261" si="222">ROUND(Y261*AE261,0)</f>
        <v>0</v>
      </c>
      <c r="AJ261" s="441"/>
      <c r="AK261" s="441"/>
      <c r="AL261" s="441"/>
      <c r="AM261" s="442"/>
      <c r="AN261" s="487"/>
      <c r="AO261" s="488"/>
      <c r="AP261" s="488"/>
      <c r="AQ261" s="488"/>
      <c r="AR261" s="558"/>
      <c r="AS261" s="472"/>
      <c r="AT261" s="473"/>
      <c r="AU261" s="473"/>
      <c r="AV261" s="473"/>
      <c r="AW261" s="443"/>
      <c r="AX261" s="443"/>
      <c r="AY261" s="443"/>
      <c r="AZ261" s="443"/>
      <c r="BA261" s="443">
        <f t="shared" ref="BA261" si="223">ROUND(AS261*AW261,0)</f>
        <v>0</v>
      </c>
      <c r="BB261" s="443"/>
      <c r="BC261" s="443"/>
      <c r="BD261" s="443"/>
      <c r="BE261" s="444"/>
    </row>
    <row r="262" spans="3:57" ht="12" customHeight="1">
      <c r="C262" s="65"/>
      <c r="D262" s="62"/>
      <c r="E262" s="464"/>
      <c r="F262" s="465"/>
      <c r="G262" s="465"/>
      <c r="H262" s="465"/>
      <c r="I262" s="465"/>
      <c r="J262" s="465"/>
      <c r="K262" s="465"/>
      <c r="L262" s="465"/>
      <c r="M262" s="465"/>
      <c r="N262" s="465"/>
      <c r="O262" s="465"/>
      <c r="P262" s="465"/>
      <c r="Q262" s="465"/>
      <c r="R262" s="465"/>
      <c r="S262" s="465"/>
      <c r="T262" s="465"/>
      <c r="U262" s="465"/>
      <c r="V262" s="465"/>
      <c r="W262" s="465"/>
      <c r="X262" s="466"/>
      <c r="Y262" s="467"/>
      <c r="Z262" s="468"/>
      <c r="AA262" s="468"/>
      <c r="AB262" s="468"/>
      <c r="AC262" s="469"/>
      <c r="AD262" s="470"/>
      <c r="AE262" s="476"/>
      <c r="AF262" s="477"/>
      <c r="AG262" s="477"/>
      <c r="AH262" s="477"/>
      <c r="AI262" s="477"/>
      <c r="AJ262" s="477"/>
      <c r="AK262" s="477"/>
      <c r="AL262" s="477"/>
      <c r="AM262" s="478"/>
      <c r="AN262" s="485"/>
      <c r="AO262" s="449"/>
      <c r="AP262" s="449"/>
      <c r="AQ262" s="449"/>
      <c r="AR262" s="554"/>
      <c r="AS262" s="474"/>
      <c r="AT262" s="475"/>
      <c r="AU262" s="475"/>
      <c r="AV262" s="475"/>
      <c r="AW262" s="479"/>
      <c r="AX262" s="479"/>
      <c r="AY262" s="479"/>
      <c r="AZ262" s="479"/>
      <c r="BA262" s="479"/>
      <c r="BB262" s="479"/>
      <c r="BC262" s="479"/>
      <c r="BD262" s="479"/>
      <c r="BE262" s="480"/>
    </row>
    <row r="263" spans="3:57" ht="12" customHeight="1">
      <c r="C263" s="63"/>
      <c r="D263" s="64"/>
      <c r="E263" s="456"/>
      <c r="F263" s="457"/>
      <c r="G263" s="457"/>
      <c r="H263" s="457"/>
      <c r="I263" s="457"/>
      <c r="J263" s="457"/>
      <c r="K263" s="457"/>
      <c r="L263" s="457"/>
      <c r="M263" s="457"/>
      <c r="N263" s="457"/>
      <c r="O263" s="457"/>
      <c r="P263" s="457"/>
      <c r="Q263" s="457"/>
      <c r="R263" s="457"/>
      <c r="S263" s="457"/>
      <c r="T263" s="457"/>
      <c r="U263" s="457"/>
      <c r="V263" s="457"/>
      <c r="W263" s="457"/>
      <c r="X263" s="458"/>
      <c r="Y263" s="459"/>
      <c r="Z263" s="460"/>
      <c r="AA263" s="460"/>
      <c r="AB263" s="460"/>
      <c r="AC263" s="461"/>
      <c r="AD263" s="462"/>
      <c r="AE263" s="463"/>
      <c r="AF263" s="441"/>
      <c r="AG263" s="441"/>
      <c r="AH263" s="441"/>
      <c r="AI263" s="441">
        <f t="shared" ref="AI263" si="224">ROUND(Y263*AE263,0)</f>
        <v>0</v>
      </c>
      <c r="AJ263" s="441"/>
      <c r="AK263" s="441"/>
      <c r="AL263" s="441"/>
      <c r="AM263" s="442"/>
      <c r="AN263" s="487"/>
      <c r="AO263" s="488"/>
      <c r="AP263" s="488"/>
      <c r="AQ263" s="488"/>
      <c r="AR263" s="558"/>
      <c r="AS263" s="472"/>
      <c r="AT263" s="473"/>
      <c r="AU263" s="473"/>
      <c r="AV263" s="473"/>
      <c r="AW263" s="443"/>
      <c r="AX263" s="443"/>
      <c r="AY263" s="443"/>
      <c r="AZ263" s="443"/>
      <c r="BA263" s="443">
        <f t="shared" ref="BA263" si="225">ROUND(AS263*AW263,0)</f>
        <v>0</v>
      </c>
      <c r="BB263" s="443"/>
      <c r="BC263" s="443"/>
      <c r="BD263" s="443"/>
      <c r="BE263" s="444"/>
    </row>
    <row r="264" spans="3:57" ht="12" customHeight="1">
      <c r="C264" s="65"/>
      <c r="D264" s="62"/>
      <c r="E264" s="464"/>
      <c r="F264" s="465"/>
      <c r="G264" s="465"/>
      <c r="H264" s="465"/>
      <c r="I264" s="465"/>
      <c r="J264" s="465"/>
      <c r="K264" s="465"/>
      <c r="L264" s="465"/>
      <c r="M264" s="465"/>
      <c r="N264" s="465"/>
      <c r="O264" s="465"/>
      <c r="P264" s="465"/>
      <c r="Q264" s="465"/>
      <c r="R264" s="465"/>
      <c r="S264" s="465"/>
      <c r="T264" s="465"/>
      <c r="U264" s="465"/>
      <c r="V264" s="465"/>
      <c r="W264" s="465"/>
      <c r="X264" s="466"/>
      <c r="Y264" s="467"/>
      <c r="Z264" s="468"/>
      <c r="AA264" s="468"/>
      <c r="AB264" s="468"/>
      <c r="AC264" s="469"/>
      <c r="AD264" s="470"/>
      <c r="AE264" s="476"/>
      <c r="AF264" s="477"/>
      <c r="AG264" s="477"/>
      <c r="AH264" s="477"/>
      <c r="AI264" s="477"/>
      <c r="AJ264" s="477"/>
      <c r="AK264" s="477"/>
      <c r="AL264" s="477"/>
      <c r="AM264" s="478"/>
      <c r="AN264" s="485"/>
      <c r="AO264" s="449"/>
      <c r="AP264" s="449"/>
      <c r="AQ264" s="449"/>
      <c r="AR264" s="554"/>
      <c r="AS264" s="474"/>
      <c r="AT264" s="475"/>
      <c r="AU264" s="475"/>
      <c r="AV264" s="475"/>
      <c r="AW264" s="479"/>
      <c r="AX264" s="479"/>
      <c r="AY264" s="479"/>
      <c r="AZ264" s="479"/>
      <c r="BA264" s="479"/>
      <c r="BB264" s="479"/>
      <c r="BC264" s="479"/>
      <c r="BD264" s="479"/>
      <c r="BE264" s="480"/>
    </row>
    <row r="265" spans="3:57" ht="12" customHeight="1">
      <c r="C265" s="63"/>
      <c r="D265" s="64"/>
      <c r="E265" s="456"/>
      <c r="F265" s="457"/>
      <c r="G265" s="457"/>
      <c r="H265" s="457"/>
      <c r="I265" s="457"/>
      <c r="J265" s="457"/>
      <c r="K265" s="457"/>
      <c r="L265" s="457"/>
      <c r="M265" s="457"/>
      <c r="N265" s="457"/>
      <c r="O265" s="457"/>
      <c r="P265" s="457"/>
      <c r="Q265" s="457"/>
      <c r="R265" s="457"/>
      <c r="S265" s="457"/>
      <c r="T265" s="457"/>
      <c r="U265" s="457"/>
      <c r="V265" s="457"/>
      <c r="W265" s="457"/>
      <c r="X265" s="458"/>
      <c r="Y265" s="459"/>
      <c r="Z265" s="460"/>
      <c r="AA265" s="460"/>
      <c r="AB265" s="460"/>
      <c r="AC265" s="461"/>
      <c r="AD265" s="462"/>
      <c r="AE265" s="463"/>
      <c r="AF265" s="441"/>
      <c r="AG265" s="441"/>
      <c r="AH265" s="441"/>
      <c r="AI265" s="441">
        <f t="shared" ref="AI265" si="226">ROUND(Y265*AE265,0)</f>
        <v>0</v>
      </c>
      <c r="AJ265" s="441"/>
      <c r="AK265" s="441"/>
      <c r="AL265" s="441"/>
      <c r="AM265" s="442"/>
      <c r="AN265" s="487"/>
      <c r="AO265" s="488"/>
      <c r="AP265" s="488"/>
      <c r="AQ265" s="488"/>
      <c r="AR265" s="558"/>
      <c r="AS265" s="472"/>
      <c r="AT265" s="473"/>
      <c r="AU265" s="473"/>
      <c r="AV265" s="473"/>
      <c r="AW265" s="443"/>
      <c r="AX265" s="443"/>
      <c r="AY265" s="443"/>
      <c r="AZ265" s="443"/>
      <c r="BA265" s="443">
        <f t="shared" ref="BA265" si="227">ROUND(AS265*AW265,0)</f>
        <v>0</v>
      </c>
      <c r="BB265" s="443"/>
      <c r="BC265" s="443"/>
      <c r="BD265" s="443"/>
      <c r="BE265" s="444"/>
    </row>
    <row r="266" spans="3:57" ht="12" customHeight="1">
      <c r="C266" s="65"/>
      <c r="D266" s="62"/>
      <c r="E266" s="464"/>
      <c r="F266" s="465"/>
      <c r="G266" s="465"/>
      <c r="H266" s="465"/>
      <c r="I266" s="465"/>
      <c r="J266" s="465"/>
      <c r="K266" s="465"/>
      <c r="L266" s="465"/>
      <c r="M266" s="465"/>
      <c r="N266" s="465"/>
      <c r="O266" s="465"/>
      <c r="P266" s="465"/>
      <c r="Q266" s="465"/>
      <c r="R266" s="465"/>
      <c r="S266" s="465"/>
      <c r="T266" s="465"/>
      <c r="U266" s="465"/>
      <c r="V266" s="465"/>
      <c r="W266" s="465"/>
      <c r="X266" s="466"/>
      <c r="Y266" s="467"/>
      <c r="Z266" s="468"/>
      <c r="AA266" s="468"/>
      <c r="AB266" s="468"/>
      <c r="AC266" s="469"/>
      <c r="AD266" s="470"/>
      <c r="AE266" s="476"/>
      <c r="AF266" s="477"/>
      <c r="AG266" s="477"/>
      <c r="AH266" s="477"/>
      <c r="AI266" s="477"/>
      <c r="AJ266" s="477"/>
      <c r="AK266" s="477"/>
      <c r="AL266" s="477"/>
      <c r="AM266" s="478"/>
      <c r="AN266" s="485"/>
      <c r="AO266" s="449"/>
      <c r="AP266" s="449"/>
      <c r="AQ266" s="449"/>
      <c r="AR266" s="554"/>
      <c r="AS266" s="474"/>
      <c r="AT266" s="475"/>
      <c r="AU266" s="475"/>
      <c r="AV266" s="475"/>
      <c r="AW266" s="479"/>
      <c r="AX266" s="479"/>
      <c r="AY266" s="479"/>
      <c r="AZ266" s="479"/>
      <c r="BA266" s="479"/>
      <c r="BB266" s="479"/>
      <c r="BC266" s="479"/>
      <c r="BD266" s="479"/>
      <c r="BE266" s="480"/>
    </row>
    <row r="267" spans="3:57" ht="12" customHeight="1">
      <c r="C267" s="63"/>
      <c r="D267" s="64"/>
      <c r="E267" s="456"/>
      <c r="F267" s="457"/>
      <c r="G267" s="457"/>
      <c r="H267" s="457"/>
      <c r="I267" s="457"/>
      <c r="J267" s="457"/>
      <c r="K267" s="457"/>
      <c r="L267" s="457"/>
      <c r="M267" s="457"/>
      <c r="N267" s="457"/>
      <c r="O267" s="457"/>
      <c r="P267" s="457"/>
      <c r="Q267" s="457"/>
      <c r="R267" s="457"/>
      <c r="S267" s="457"/>
      <c r="T267" s="457"/>
      <c r="U267" s="457"/>
      <c r="V267" s="457"/>
      <c r="W267" s="457"/>
      <c r="X267" s="458"/>
      <c r="Y267" s="459"/>
      <c r="Z267" s="460"/>
      <c r="AA267" s="460"/>
      <c r="AB267" s="460"/>
      <c r="AC267" s="461"/>
      <c r="AD267" s="462"/>
      <c r="AE267" s="463"/>
      <c r="AF267" s="441"/>
      <c r="AG267" s="441"/>
      <c r="AH267" s="441"/>
      <c r="AI267" s="441">
        <f t="shared" ref="AI267" si="228">ROUND(Y267*AE267,0)</f>
        <v>0</v>
      </c>
      <c r="AJ267" s="441"/>
      <c r="AK267" s="441"/>
      <c r="AL267" s="441"/>
      <c r="AM267" s="442"/>
      <c r="AN267" s="487"/>
      <c r="AO267" s="488"/>
      <c r="AP267" s="488"/>
      <c r="AQ267" s="488"/>
      <c r="AR267" s="558"/>
      <c r="AS267" s="472"/>
      <c r="AT267" s="473"/>
      <c r="AU267" s="473"/>
      <c r="AV267" s="473"/>
      <c r="AW267" s="443"/>
      <c r="AX267" s="443"/>
      <c r="AY267" s="443"/>
      <c r="AZ267" s="443"/>
      <c r="BA267" s="443">
        <f t="shared" ref="BA267" si="229">ROUND(AS267*AW267,0)</f>
        <v>0</v>
      </c>
      <c r="BB267" s="443"/>
      <c r="BC267" s="443"/>
      <c r="BD267" s="443"/>
      <c r="BE267" s="444"/>
    </row>
    <row r="268" spans="3:57" ht="12" customHeight="1">
      <c r="C268" s="65"/>
      <c r="D268" s="62"/>
      <c r="E268" s="464"/>
      <c r="F268" s="465"/>
      <c r="G268" s="465"/>
      <c r="H268" s="465"/>
      <c r="I268" s="465"/>
      <c r="J268" s="465"/>
      <c r="K268" s="465"/>
      <c r="L268" s="465"/>
      <c r="M268" s="465"/>
      <c r="N268" s="465"/>
      <c r="O268" s="465"/>
      <c r="P268" s="465"/>
      <c r="Q268" s="465"/>
      <c r="R268" s="465"/>
      <c r="S268" s="465"/>
      <c r="T268" s="465"/>
      <c r="U268" s="465"/>
      <c r="V268" s="465"/>
      <c r="W268" s="465"/>
      <c r="X268" s="466"/>
      <c r="Y268" s="467"/>
      <c r="Z268" s="468"/>
      <c r="AA268" s="468"/>
      <c r="AB268" s="468"/>
      <c r="AC268" s="469"/>
      <c r="AD268" s="470"/>
      <c r="AE268" s="476"/>
      <c r="AF268" s="477"/>
      <c r="AG268" s="477"/>
      <c r="AH268" s="477"/>
      <c r="AI268" s="477"/>
      <c r="AJ268" s="477"/>
      <c r="AK268" s="477"/>
      <c r="AL268" s="477"/>
      <c r="AM268" s="478"/>
      <c r="AN268" s="485"/>
      <c r="AO268" s="449"/>
      <c r="AP268" s="449"/>
      <c r="AQ268" s="449"/>
      <c r="AR268" s="554"/>
      <c r="AS268" s="474"/>
      <c r="AT268" s="475"/>
      <c r="AU268" s="475"/>
      <c r="AV268" s="475"/>
      <c r="AW268" s="479"/>
      <c r="AX268" s="479"/>
      <c r="AY268" s="479"/>
      <c r="AZ268" s="479"/>
      <c r="BA268" s="479"/>
      <c r="BB268" s="479"/>
      <c r="BC268" s="479"/>
      <c r="BD268" s="479"/>
      <c r="BE268" s="480"/>
    </row>
    <row r="269" spans="3:57" ht="12" customHeight="1">
      <c r="C269" s="63"/>
      <c r="D269" s="64"/>
      <c r="E269" s="456"/>
      <c r="F269" s="457"/>
      <c r="G269" s="457"/>
      <c r="H269" s="457"/>
      <c r="I269" s="457"/>
      <c r="J269" s="457"/>
      <c r="K269" s="457"/>
      <c r="L269" s="457"/>
      <c r="M269" s="457"/>
      <c r="N269" s="457"/>
      <c r="O269" s="457"/>
      <c r="P269" s="457"/>
      <c r="Q269" s="457"/>
      <c r="R269" s="457"/>
      <c r="S269" s="457"/>
      <c r="T269" s="457"/>
      <c r="U269" s="457"/>
      <c r="V269" s="457"/>
      <c r="W269" s="457"/>
      <c r="X269" s="458"/>
      <c r="Y269" s="459"/>
      <c r="Z269" s="460"/>
      <c r="AA269" s="460"/>
      <c r="AB269" s="460"/>
      <c r="AC269" s="461"/>
      <c r="AD269" s="462"/>
      <c r="AE269" s="463"/>
      <c r="AF269" s="441"/>
      <c r="AG269" s="441"/>
      <c r="AH269" s="441"/>
      <c r="AI269" s="441">
        <f t="shared" ref="AI269" si="230">ROUND(Y269*AE269,0)</f>
        <v>0</v>
      </c>
      <c r="AJ269" s="441"/>
      <c r="AK269" s="441"/>
      <c r="AL269" s="441"/>
      <c r="AM269" s="442"/>
      <c r="AN269" s="487"/>
      <c r="AO269" s="488"/>
      <c r="AP269" s="488"/>
      <c r="AQ269" s="488"/>
      <c r="AR269" s="558"/>
      <c r="AS269" s="472"/>
      <c r="AT269" s="473"/>
      <c r="AU269" s="473"/>
      <c r="AV269" s="473"/>
      <c r="AW269" s="443"/>
      <c r="AX269" s="443"/>
      <c r="AY269" s="443"/>
      <c r="AZ269" s="443"/>
      <c r="BA269" s="443">
        <f t="shared" ref="BA269" si="231">ROUND(AS269*AW269,0)</f>
        <v>0</v>
      </c>
      <c r="BB269" s="443"/>
      <c r="BC269" s="443"/>
      <c r="BD269" s="443"/>
      <c r="BE269" s="444"/>
    </row>
    <row r="270" spans="3:57" ht="12" customHeight="1">
      <c r="C270" s="65"/>
      <c r="D270" s="62"/>
      <c r="E270" s="464"/>
      <c r="F270" s="465"/>
      <c r="G270" s="465"/>
      <c r="H270" s="465"/>
      <c r="I270" s="465"/>
      <c r="J270" s="465"/>
      <c r="K270" s="465"/>
      <c r="L270" s="465"/>
      <c r="M270" s="465"/>
      <c r="N270" s="465"/>
      <c r="O270" s="465"/>
      <c r="P270" s="465"/>
      <c r="Q270" s="465"/>
      <c r="R270" s="465"/>
      <c r="S270" s="465"/>
      <c r="T270" s="465"/>
      <c r="U270" s="465"/>
      <c r="V270" s="465"/>
      <c r="W270" s="465"/>
      <c r="X270" s="466"/>
      <c r="Y270" s="467"/>
      <c r="Z270" s="468"/>
      <c r="AA270" s="468"/>
      <c r="AB270" s="468"/>
      <c r="AC270" s="469"/>
      <c r="AD270" s="470"/>
      <c r="AE270" s="476"/>
      <c r="AF270" s="477"/>
      <c r="AG270" s="477"/>
      <c r="AH270" s="477"/>
      <c r="AI270" s="477"/>
      <c r="AJ270" s="477"/>
      <c r="AK270" s="477"/>
      <c r="AL270" s="477"/>
      <c r="AM270" s="478"/>
      <c r="AN270" s="485"/>
      <c r="AO270" s="449"/>
      <c r="AP270" s="449"/>
      <c r="AQ270" s="449"/>
      <c r="AR270" s="554"/>
      <c r="AS270" s="474"/>
      <c r="AT270" s="475"/>
      <c r="AU270" s="475"/>
      <c r="AV270" s="475"/>
      <c r="AW270" s="479"/>
      <c r="AX270" s="479"/>
      <c r="AY270" s="479"/>
      <c r="AZ270" s="479"/>
      <c r="BA270" s="479"/>
      <c r="BB270" s="479"/>
      <c r="BC270" s="479"/>
      <c r="BD270" s="479"/>
      <c r="BE270" s="480"/>
    </row>
    <row r="271" spans="3:57" ht="12" customHeight="1">
      <c r="C271" s="63"/>
      <c r="D271" s="64"/>
      <c r="E271" s="456"/>
      <c r="F271" s="457"/>
      <c r="G271" s="457"/>
      <c r="H271" s="457"/>
      <c r="I271" s="457"/>
      <c r="J271" s="457"/>
      <c r="K271" s="457"/>
      <c r="L271" s="457"/>
      <c r="M271" s="457"/>
      <c r="N271" s="457"/>
      <c r="O271" s="457"/>
      <c r="P271" s="457"/>
      <c r="Q271" s="457"/>
      <c r="R271" s="457"/>
      <c r="S271" s="457"/>
      <c r="T271" s="457"/>
      <c r="U271" s="457"/>
      <c r="V271" s="457"/>
      <c r="W271" s="457"/>
      <c r="X271" s="458"/>
      <c r="Y271" s="459"/>
      <c r="Z271" s="460"/>
      <c r="AA271" s="460"/>
      <c r="AB271" s="460"/>
      <c r="AC271" s="461"/>
      <c r="AD271" s="462"/>
      <c r="AE271" s="463"/>
      <c r="AF271" s="441"/>
      <c r="AG271" s="441"/>
      <c r="AH271" s="441"/>
      <c r="AI271" s="441">
        <f t="shared" ref="AI271" si="232">ROUND(Y271*AE271,0)</f>
        <v>0</v>
      </c>
      <c r="AJ271" s="441"/>
      <c r="AK271" s="441"/>
      <c r="AL271" s="441"/>
      <c r="AM271" s="442"/>
      <c r="AN271" s="487"/>
      <c r="AO271" s="488"/>
      <c r="AP271" s="488"/>
      <c r="AQ271" s="488"/>
      <c r="AR271" s="558"/>
      <c r="AS271" s="472"/>
      <c r="AT271" s="473"/>
      <c r="AU271" s="473"/>
      <c r="AV271" s="473"/>
      <c r="AW271" s="443"/>
      <c r="AX271" s="443"/>
      <c r="AY271" s="443"/>
      <c r="AZ271" s="443"/>
      <c r="BA271" s="443">
        <f t="shared" ref="BA271" si="233">ROUND(AS271*AW271,0)</f>
        <v>0</v>
      </c>
      <c r="BB271" s="443"/>
      <c r="BC271" s="443"/>
      <c r="BD271" s="443"/>
      <c r="BE271" s="444"/>
    </row>
  </sheetData>
  <mergeCells count="2527">
    <mergeCell ref="AS271:AV271"/>
    <mergeCell ref="AW271:AZ271"/>
    <mergeCell ref="BA271:BE271"/>
    <mergeCell ref="AS270:AV270"/>
    <mergeCell ref="AW270:AZ270"/>
    <mergeCell ref="BA270:BE270"/>
    <mergeCell ref="E271:N271"/>
    <mergeCell ref="O271:X271"/>
    <mergeCell ref="Y271:AB271"/>
    <mergeCell ref="AC271:AD271"/>
    <mergeCell ref="AE271:AH271"/>
    <mergeCell ref="AI271:AM271"/>
    <mergeCell ref="AN271:AR271"/>
    <mergeCell ref="AS269:AV269"/>
    <mergeCell ref="AW269:AZ269"/>
    <mergeCell ref="BA269:BE269"/>
    <mergeCell ref="E270:N270"/>
    <mergeCell ref="O270:X270"/>
    <mergeCell ref="Y270:AB270"/>
    <mergeCell ref="AC270:AD270"/>
    <mergeCell ref="AE270:AH270"/>
    <mergeCell ref="AI270:AM270"/>
    <mergeCell ref="AN270:AR270"/>
    <mergeCell ref="AS268:AV268"/>
    <mergeCell ref="AW268:AZ268"/>
    <mergeCell ref="BA268:BE268"/>
    <mergeCell ref="E269:N269"/>
    <mergeCell ref="O269:X269"/>
    <mergeCell ref="Y269:AB269"/>
    <mergeCell ref="AC269:AD269"/>
    <mergeCell ref="AE269:AH269"/>
    <mergeCell ref="AI269:AM269"/>
    <mergeCell ref="AN269:AR269"/>
    <mergeCell ref="AS267:AV267"/>
    <mergeCell ref="AW267:AZ267"/>
    <mergeCell ref="BA267:BE267"/>
    <mergeCell ref="E268:N268"/>
    <mergeCell ref="O268:X268"/>
    <mergeCell ref="Y268:AB268"/>
    <mergeCell ref="AC268:AD268"/>
    <mergeCell ref="AE268:AH268"/>
    <mergeCell ref="AI268:AM268"/>
    <mergeCell ref="AN268:AR268"/>
    <mergeCell ref="AS266:AV266"/>
    <mergeCell ref="AW266:AZ266"/>
    <mergeCell ref="BA266:BE266"/>
    <mergeCell ref="E267:N267"/>
    <mergeCell ref="O267:X267"/>
    <mergeCell ref="Y267:AB267"/>
    <mergeCell ref="AC267:AD267"/>
    <mergeCell ref="AE267:AH267"/>
    <mergeCell ref="AI267:AM267"/>
    <mergeCell ref="AN267:AR267"/>
    <mergeCell ref="AS265:AV265"/>
    <mergeCell ref="AW265:AZ265"/>
    <mergeCell ref="BA265:BE265"/>
    <mergeCell ref="E266:N266"/>
    <mergeCell ref="O266:X266"/>
    <mergeCell ref="Y266:AB266"/>
    <mergeCell ref="AC266:AD266"/>
    <mergeCell ref="AE266:AH266"/>
    <mergeCell ref="AI266:AM266"/>
    <mergeCell ref="AN266:AR266"/>
    <mergeCell ref="AS264:AV264"/>
    <mergeCell ref="AW264:AZ264"/>
    <mergeCell ref="BA264:BE264"/>
    <mergeCell ref="E265:N265"/>
    <mergeCell ref="O265:X265"/>
    <mergeCell ref="Y265:AB265"/>
    <mergeCell ref="AC265:AD265"/>
    <mergeCell ref="AE265:AH265"/>
    <mergeCell ref="AI265:AM265"/>
    <mergeCell ref="AN265:AR265"/>
    <mergeCell ref="AS263:AV263"/>
    <mergeCell ref="AW263:AZ263"/>
    <mergeCell ref="BA263:BE263"/>
    <mergeCell ref="E264:N264"/>
    <mergeCell ref="O264:X264"/>
    <mergeCell ref="Y264:AB264"/>
    <mergeCell ref="AC264:AD264"/>
    <mergeCell ref="AE264:AH264"/>
    <mergeCell ref="AI264:AM264"/>
    <mergeCell ref="AN264:AR264"/>
    <mergeCell ref="AS262:AV262"/>
    <mergeCell ref="AW262:AZ262"/>
    <mergeCell ref="BA262:BE262"/>
    <mergeCell ref="E263:N263"/>
    <mergeCell ref="O263:X263"/>
    <mergeCell ref="Y263:AB263"/>
    <mergeCell ref="AC263:AD263"/>
    <mergeCell ref="AE263:AH263"/>
    <mergeCell ref="AI263:AM263"/>
    <mergeCell ref="AN263:AR263"/>
    <mergeCell ref="AS261:AV261"/>
    <mergeCell ref="AW261:AZ261"/>
    <mergeCell ref="BA261:BE261"/>
    <mergeCell ref="E262:N262"/>
    <mergeCell ref="O262:X262"/>
    <mergeCell ref="Y262:AB262"/>
    <mergeCell ref="AC262:AD262"/>
    <mergeCell ref="AE262:AH262"/>
    <mergeCell ref="AI262:AM262"/>
    <mergeCell ref="AN262:AR262"/>
    <mergeCell ref="AS260:AV260"/>
    <mergeCell ref="AW260:AZ260"/>
    <mergeCell ref="BA260:BE260"/>
    <mergeCell ref="E261:N261"/>
    <mergeCell ref="O261:X261"/>
    <mergeCell ref="Y261:AB261"/>
    <mergeCell ref="AC261:AD261"/>
    <mergeCell ref="AE261:AH261"/>
    <mergeCell ref="AI261:AM261"/>
    <mergeCell ref="AN261:AR261"/>
    <mergeCell ref="AS259:AV259"/>
    <mergeCell ref="AW259:AZ259"/>
    <mergeCell ref="BA259:BE259"/>
    <mergeCell ref="E260:N260"/>
    <mergeCell ref="O260:X260"/>
    <mergeCell ref="Y260:AB260"/>
    <mergeCell ref="AC260:AD260"/>
    <mergeCell ref="AE260:AH260"/>
    <mergeCell ref="AI260:AM260"/>
    <mergeCell ref="AN260:AR260"/>
    <mergeCell ref="AS258:AV258"/>
    <mergeCell ref="AW258:AZ258"/>
    <mergeCell ref="BA258:BE258"/>
    <mergeCell ref="E259:N259"/>
    <mergeCell ref="O259:X259"/>
    <mergeCell ref="Y259:AB259"/>
    <mergeCell ref="AC259:AD259"/>
    <mergeCell ref="AE259:AH259"/>
    <mergeCell ref="AI259:AM259"/>
    <mergeCell ref="AN259:AR259"/>
    <mergeCell ref="AS257:AV257"/>
    <mergeCell ref="AW257:AZ257"/>
    <mergeCell ref="BA257:BE257"/>
    <mergeCell ref="E258:N258"/>
    <mergeCell ref="O258:X258"/>
    <mergeCell ref="Y258:AB258"/>
    <mergeCell ref="AC258:AD258"/>
    <mergeCell ref="AE258:AH258"/>
    <mergeCell ref="AI258:AM258"/>
    <mergeCell ref="AN258:AR258"/>
    <mergeCell ref="AS256:AV256"/>
    <mergeCell ref="AW256:AZ256"/>
    <mergeCell ref="BA256:BE256"/>
    <mergeCell ref="E257:N257"/>
    <mergeCell ref="O257:X257"/>
    <mergeCell ref="Y257:AB257"/>
    <mergeCell ref="AC257:AD257"/>
    <mergeCell ref="AE257:AH257"/>
    <mergeCell ref="AI257:AM257"/>
    <mergeCell ref="AN257:AR257"/>
    <mergeCell ref="AS255:AV255"/>
    <mergeCell ref="AW255:AZ255"/>
    <mergeCell ref="BA255:BE255"/>
    <mergeCell ref="E256:N256"/>
    <mergeCell ref="O256:X256"/>
    <mergeCell ref="Y256:AB256"/>
    <mergeCell ref="AC256:AD256"/>
    <mergeCell ref="AE256:AH256"/>
    <mergeCell ref="AI256:AM256"/>
    <mergeCell ref="AN256:AR256"/>
    <mergeCell ref="AS254:AV254"/>
    <mergeCell ref="AW254:AZ254"/>
    <mergeCell ref="BA254:BE254"/>
    <mergeCell ref="E255:N255"/>
    <mergeCell ref="O255:X255"/>
    <mergeCell ref="Y255:AB255"/>
    <mergeCell ref="AC255:AD255"/>
    <mergeCell ref="AE255:AH255"/>
    <mergeCell ref="AI255:AM255"/>
    <mergeCell ref="AN255:AR255"/>
    <mergeCell ref="AS253:AV253"/>
    <mergeCell ref="AW253:AZ253"/>
    <mergeCell ref="BA253:BE253"/>
    <mergeCell ref="E254:N254"/>
    <mergeCell ref="O254:X254"/>
    <mergeCell ref="Y254:AB254"/>
    <mergeCell ref="AC254:AD254"/>
    <mergeCell ref="AE254:AH254"/>
    <mergeCell ref="AI254:AM254"/>
    <mergeCell ref="AN254:AR254"/>
    <mergeCell ref="AS252:AV252"/>
    <mergeCell ref="AW252:AZ252"/>
    <mergeCell ref="BA252:BE252"/>
    <mergeCell ref="E253:N253"/>
    <mergeCell ref="O253:X253"/>
    <mergeCell ref="Y253:AB253"/>
    <mergeCell ref="AC253:AD253"/>
    <mergeCell ref="AE253:AH253"/>
    <mergeCell ref="AI253:AM253"/>
    <mergeCell ref="AN253:AR253"/>
    <mergeCell ref="AS251:AV251"/>
    <mergeCell ref="AW251:AZ251"/>
    <mergeCell ref="BA251:BE251"/>
    <mergeCell ref="E252:N252"/>
    <mergeCell ref="O252:X252"/>
    <mergeCell ref="Y252:AB252"/>
    <mergeCell ref="AC252:AD252"/>
    <mergeCell ref="AE252:AH252"/>
    <mergeCell ref="AI252:AM252"/>
    <mergeCell ref="AN252:AR252"/>
    <mergeCell ref="AS250:AV250"/>
    <mergeCell ref="AW250:AZ250"/>
    <mergeCell ref="BA250:BE250"/>
    <mergeCell ref="E251:N251"/>
    <mergeCell ref="O251:X251"/>
    <mergeCell ref="Y251:AB251"/>
    <mergeCell ref="AC251:AD251"/>
    <mergeCell ref="AE251:AH251"/>
    <mergeCell ref="AI251:AM251"/>
    <mergeCell ref="AN251:AR251"/>
    <mergeCell ref="AS249:AV249"/>
    <mergeCell ref="AW249:AZ249"/>
    <mergeCell ref="BA249:BE249"/>
    <mergeCell ref="E250:N250"/>
    <mergeCell ref="O250:X250"/>
    <mergeCell ref="Y250:AB250"/>
    <mergeCell ref="AC250:AD250"/>
    <mergeCell ref="AE250:AH250"/>
    <mergeCell ref="AI250:AM250"/>
    <mergeCell ref="AN250:AR250"/>
    <mergeCell ref="AS248:AV248"/>
    <mergeCell ref="AW248:AZ248"/>
    <mergeCell ref="BA248:BE248"/>
    <mergeCell ref="E249:N249"/>
    <mergeCell ref="O249:X249"/>
    <mergeCell ref="Y249:AB249"/>
    <mergeCell ref="AC249:AD249"/>
    <mergeCell ref="AE249:AH249"/>
    <mergeCell ref="AI249:AM249"/>
    <mergeCell ref="AN249:AR249"/>
    <mergeCell ref="AS247:AV247"/>
    <mergeCell ref="AW247:AZ247"/>
    <mergeCell ref="BA247:BE247"/>
    <mergeCell ref="E248:N248"/>
    <mergeCell ref="O248:X248"/>
    <mergeCell ref="Y248:AB248"/>
    <mergeCell ref="AC248:AD248"/>
    <mergeCell ref="AE248:AH248"/>
    <mergeCell ref="AI248:AM248"/>
    <mergeCell ref="AN248:AR248"/>
    <mergeCell ref="AS246:AV246"/>
    <mergeCell ref="AW246:AZ246"/>
    <mergeCell ref="BA246:BE246"/>
    <mergeCell ref="E247:N247"/>
    <mergeCell ref="O247:X247"/>
    <mergeCell ref="Y247:AB247"/>
    <mergeCell ref="AC247:AD247"/>
    <mergeCell ref="AE247:AH247"/>
    <mergeCell ref="AI247:AM247"/>
    <mergeCell ref="AN247:AR247"/>
    <mergeCell ref="AS245:AV245"/>
    <mergeCell ref="AW245:AZ245"/>
    <mergeCell ref="BA245:BE245"/>
    <mergeCell ref="E246:N246"/>
    <mergeCell ref="O246:X246"/>
    <mergeCell ref="Y246:AB246"/>
    <mergeCell ref="AC246:AD246"/>
    <mergeCell ref="AE246:AH246"/>
    <mergeCell ref="AI246:AM246"/>
    <mergeCell ref="AN246:AR246"/>
    <mergeCell ref="AS244:AV244"/>
    <mergeCell ref="AW244:AZ244"/>
    <mergeCell ref="BA244:BE244"/>
    <mergeCell ref="E245:N245"/>
    <mergeCell ref="O245:X245"/>
    <mergeCell ref="Y245:AB245"/>
    <mergeCell ref="AC245:AD245"/>
    <mergeCell ref="AE245:AH245"/>
    <mergeCell ref="AI245:AM245"/>
    <mergeCell ref="AN245:AR245"/>
    <mergeCell ref="AS243:AV243"/>
    <mergeCell ref="AW243:AZ243"/>
    <mergeCell ref="BA243:BE243"/>
    <mergeCell ref="E244:N244"/>
    <mergeCell ref="O244:X244"/>
    <mergeCell ref="Y244:AB244"/>
    <mergeCell ref="AC244:AD244"/>
    <mergeCell ref="AE244:AH244"/>
    <mergeCell ref="AI244:AM244"/>
    <mergeCell ref="AN244:AR244"/>
    <mergeCell ref="AS242:AV242"/>
    <mergeCell ref="AW242:AZ242"/>
    <mergeCell ref="BA242:BE242"/>
    <mergeCell ref="E243:N243"/>
    <mergeCell ref="O243:X243"/>
    <mergeCell ref="Y243:AB243"/>
    <mergeCell ref="AC243:AD243"/>
    <mergeCell ref="AE243:AH243"/>
    <mergeCell ref="AI243:AM243"/>
    <mergeCell ref="AN243:AR243"/>
    <mergeCell ref="AS241:AV241"/>
    <mergeCell ref="AW241:AZ241"/>
    <mergeCell ref="BA241:BE241"/>
    <mergeCell ref="E242:N242"/>
    <mergeCell ref="O242:X242"/>
    <mergeCell ref="Y242:AB242"/>
    <mergeCell ref="AC242:AD242"/>
    <mergeCell ref="AE242:AH242"/>
    <mergeCell ref="AI242:AM242"/>
    <mergeCell ref="AN242:AR242"/>
    <mergeCell ref="AS240:AV240"/>
    <mergeCell ref="AW240:AZ240"/>
    <mergeCell ref="BA240:BE240"/>
    <mergeCell ref="E241:N241"/>
    <mergeCell ref="O241:X241"/>
    <mergeCell ref="Y241:AB241"/>
    <mergeCell ref="AC241:AD241"/>
    <mergeCell ref="AE241:AH241"/>
    <mergeCell ref="AI241:AM241"/>
    <mergeCell ref="AN241:AR241"/>
    <mergeCell ref="AS239:AV239"/>
    <mergeCell ref="AW239:AZ239"/>
    <mergeCell ref="BA239:BE239"/>
    <mergeCell ref="E240:N240"/>
    <mergeCell ref="O240:X240"/>
    <mergeCell ref="Y240:AB240"/>
    <mergeCell ref="AC240:AD240"/>
    <mergeCell ref="AE240:AH240"/>
    <mergeCell ref="AI240:AM240"/>
    <mergeCell ref="AN240:AR240"/>
    <mergeCell ref="AS238:AV238"/>
    <mergeCell ref="AW238:AZ238"/>
    <mergeCell ref="BA238:BE238"/>
    <mergeCell ref="E239:N239"/>
    <mergeCell ref="O239:X239"/>
    <mergeCell ref="Y239:AB239"/>
    <mergeCell ref="AC239:AD239"/>
    <mergeCell ref="AE239:AH239"/>
    <mergeCell ref="AI239:AM239"/>
    <mergeCell ref="AN239:AR239"/>
    <mergeCell ref="AS237:AV237"/>
    <mergeCell ref="AW237:AZ237"/>
    <mergeCell ref="BA237:BE237"/>
    <mergeCell ref="E238:N238"/>
    <mergeCell ref="O238:X238"/>
    <mergeCell ref="Y238:AB238"/>
    <mergeCell ref="AC238:AD238"/>
    <mergeCell ref="AE238:AH238"/>
    <mergeCell ref="AI238:AM238"/>
    <mergeCell ref="AN238:AR238"/>
    <mergeCell ref="AS236:AV236"/>
    <mergeCell ref="AW236:AZ236"/>
    <mergeCell ref="BA236:BE236"/>
    <mergeCell ref="E237:N237"/>
    <mergeCell ref="O237:X237"/>
    <mergeCell ref="Y237:AB237"/>
    <mergeCell ref="AC237:AD237"/>
    <mergeCell ref="AE237:AH237"/>
    <mergeCell ref="AI237:AM237"/>
    <mergeCell ref="AN237:AR237"/>
    <mergeCell ref="AS235:AV235"/>
    <mergeCell ref="AW235:AZ235"/>
    <mergeCell ref="BA235:BE235"/>
    <mergeCell ref="E236:N236"/>
    <mergeCell ref="O236:X236"/>
    <mergeCell ref="Y236:AB236"/>
    <mergeCell ref="AC236:AD236"/>
    <mergeCell ref="AE236:AH236"/>
    <mergeCell ref="AI236:AM236"/>
    <mergeCell ref="AN236:AR236"/>
    <mergeCell ref="AS234:AV234"/>
    <mergeCell ref="AW234:AZ234"/>
    <mergeCell ref="BA234:BE234"/>
    <mergeCell ref="E235:N235"/>
    <mergeCell ref="O235:X235"/>
    <mergeCell ref="Y235:AB235"/>
    <mergeCell ref="AC235:AD235"/>
    <mergeCell ref="AE235:AH235"/>
    <mergeCell ref="AI235:AM235"/>
    <mergeCell ref="AN235:AR235"/>
    <mergeCell ref="AS233:AV233"/>
    <mergeCell ref="AW233:AZ233"/>
    <mergeCell ref="BA233:BE233"/>
    <mergeCell ref="E234:N234"/>
    <mergeCell ref="O234:X234"/>
    <mergeCell ref="Y234:AB234"/>
    <mergeCell ref="AC234:AD234"/>
    <mergeCell ref="AE234:AH234"/>
    <mergeCell ref="AI234:AM234"/>
    <mergeCell ref="AN234:AR234"/>
    <mergeCell ref="AS232:AV232"/>
    <mergeCell ref="AW232:AZ232"/>
    <mergeCell ref="BA232:BE232"/>
    <mergeCell ref="E233:N233"/>
    <mergeCell ref="O233:X233"/>
    <mergeCell ref="Y233:AB233"/>
    <mergeCell ref="AC233:AD233"/>
    <mergeCell ref="AE233:AH233"/>
    <mergeCell ref="AI233:AM233"/>
    <mergeCell ref="AN233:AR233"/>
    <mergeCell ref="AS231:AV231"/>
    <mergeCell ref="AW231:AZ231"/>
    <mergeCell ref="BA231:BE231"/>
    <mergeCell ref="E232:N232"/>
    <mergeCell ref="O232:X232"/>
    <mergeCell ref="Y232:AB232"/>
    <mergeCell ref="AC232:AD232"/>
    <mergeCell ref="AE232:AH232"/>
    <mergeCell ref="AI232:AM232"/>
    <mergeCell ref="AN232:AR232"/>
    <mergeCell ref="AS230:AV230"/>
    <mergeCell ref="AW230:AZ230"/>
    <mergeCell ref="BA230:BE230"/>
    <mergeCell ref="E231:N231"/>
    <mergeCell ref="O231:X231"/>
    <mergeCell ref="Y231:AB231"/>
    <mergeCell ref="AC231:AD231"/>
    <mergeCell ref="AE231:AH231"/>
    <mergeCell ref="AI231:AM231"/>
    <mergeCell ref="AN231:AR231"/>
    <mergeCell ref="AS229:AV229"/>
    <mergeCell ref="AW229:AZ229"/>
    <mergeCell ref="BA229:BE229"/>
    <mergeCell ref="E230:N230"/>
    <mergeCell ref="O230:X230"/>
    <mergeCell ref="Y230:AB230"/>
    <mergeCell ref="AC230:AD230"/>
    <mergeCell ref="AE230:AH230"/>
    <mergeCell ref="AI230:AM230"/>
    <mergeCell ref="AN230:AR230"/>
    <mergeCell ref="AS228:AV228"/>
    <mergeCell ref="AW228:AZ228"/>
    <mergeCell ref="BA228:BE228"/>
    <mergeCell ref="E229:N229"/>
    <mergeCell ref="O229:X229"/>
    <mergeCell ref="Y229:AB229"/>
    <mergeCell ref="AC229:AD229"/>
    <mergeCell ref="AE229:AH229"/>
    <mergeCell ref="AI229:AM229"/>
    <mergeCell ref="AN229:AR229"/>
    <mergeCell ref="AS227:AV227"/>
    <mergeCell ref="AW227:AZ227"/>
    <mergeCell ref="BA227:BE227"/>
    <mergeCell ref="E228:N228"/>
    <mergeCell ref="O228:X228"/>
    <mergeCell ref="Y228:AB228"/>
    <mergeCell ref="AC228:AD228"/>
    <mergeCell ref="AE228:AH228"/>
    <mergeCell ref="AI228:AM228"/>
    <mergeCell ref="AN228:AR228"/>
    <mergeCell ref="AS226:AV226"/>
    <mergeCell ref="AW226:AZ226"/>
    <mergeCell ref="BA226:BE226"/>
    <mergeCell ref="E227:N227"/>
    <mergeCell ref="O227:X227"/>
    <mergeCell ref="Y227:AB227"/>
    <mergeCell ref="AC227:AD227"/>
    <mergeCell ref="AE227:AH227"/>
    <mergeCell ref="AI227:AM227"/>
    <mergeCell ref="AN227:AR227"/>
    <mergeCell ref="AS225:AV225"/>
    <mergeCell ref="AW225:AZ225"/>
    <mergeCell ref="BA225:BE225"/>
    <mergeCell ref="E226:N226"/>
    <mergeCell ref="O226:X226"/>
    <mergeCell ref="Y226:AB226"/>
    <mergeCell ref="AC226:AD226"/>
    <mergeCell ref="AE226:AH226"/>
    <mergeCell ref="AI226:AM226"/>
    <mergeCell ref="AN226:AR226"/>
    <mergeCell ref="AS224:AV224"/>
    <mergeCell ref="AW224:AZ224"/>
    <mergeCell ref="BA224:BE224"/>
    <mergeCell ref="E225:N225"/>
    <mergeCell ref="O225:X225"/>
    <mergeCell ref="Y225:AB225"/>
    <mergeCell ref="AC225:AD225"/>
    <mergeCell ref="AE225:AH225"/>
    <mergeCell ref="AI225:AM225"/>
    <mergeCell ref="AN225:AR225"/>
    <mergeCell ref="AS223:AV223"/>
    <mergeCell ref="AW223:AZ223"/>
    <mergeCell ref="BA223:BE223"/>
    <mergeCell ref="E224:N224"/>
    <mergeCell ref="O224:X224"/>
    <mergeCell ref="Y224:AB224"/>
    <mergeCell ref="AC224:AD224"/>
    <mergeCell ref="AE224:AH224"/>
    <mergeCell ref="AI224:AM224"/>
    <mergeCell ref="AN224:AR224"/>
    <mergeCell ref="AS222:AV222"/>
    <mergeCell ref="AW222:AZ222"/>
    <mergeCell ref="BA222:BE222"/>
    <mergeCell ref="E223:N223"/>
    <mergeCell ref="O223:X223"/>
    <mergeCell ref="Y223:AB223"/>
    <mergeCell ref="AC223:AD223"/>
    <mergeCell ref="AE223:AH223"/>
    <mergeCell ref="AI223:AM223"/>
    <mergeCell ref="AN223:AR223"/>
    <mergeCell ref="AS221:AV221"/>
    <mergeCell ref="AW221:AZ221"/>
    <mergeCell ref="BA221:BE221"/>
    <mergeCell ref="E222:N222"/>
    <mergeCell ref="O222:X222"/>
    <mergeCell ref="Y222:AB222"/>
    <mergeCell ref="AC222:AD222"/>
    <mergeCell ref="AE222:AH222"/>
    <mergeCell ref="AI222:AM222"/>
    <mergeCell ref="AN222:AR222"/>
    <mergeCell ref="AS220:AV220"/>
    <mergeCell ref="AW220:AZ220"/>
    <mergeCell ref="BA220:BE220"/>
    <mergeCell ref="E221:N221"/>
    <mergeCell ref="O221:X221"/>
    <mergeCell ref="Y221:AB221"/>
    <mergeCell ref="AC221:AD221"/>
    <mergeCell ref="AE221:AH221"/>
    <mergeCell ref="AI221:AM221"/>
    <mergeCell ref="AN221:AR221"/>
    <mergeCell ref="AS219:AV219"/>
    <mergeCell ref="AW219:AZ219"/>
    <mergeCell ref="BA219:BE219"/>
    <mergeCell ref="E220:N220"/>
    <mergeCell ref="O220:X220"/>
    <mergeCell ref="Y220:AB220"/>
    <mergeCell ref="AC220:AD220"/>
    <mergeCell ref="AE220:AH220"/>
    <mergeCell ref="AI220:AM220"/>
    <mergeCell ref="AN220:AR220"/>
    <mergeCell ref="AS218:AV218"/>
    <mergeCell ref="AW218:AZ218"/>
    <mergeCell ref="BA218:BE218"/>
    <mergeCell ref="E219:N219"/>
    <mergeCell ref="O219:X219"/>
    <mergeCell ref="Y219:AB219"/>
    <mergeCell ref="AC219:AD219"/>
    <mergeCell ref="AE219:AH219"/>
    <mergeCell ref="AI219:AM219"/>
    <mergeCell ref="AN219:AR219"/>
    <mergeCell ref="AS217:AV217"/>
    <mergeCell ref="AW217:AZ217"/>
    <mergeCell ref="BA217:BE217"/>
    <mergeCell ref="E218:N218"/>
    <mergeCell ref="O218:X218"/>
    <mergeCell ref="Y218:AB218"/>
    <mergeCell ref="AC218:AD218"/>
    <mergeCell ref="AE218:AH218"/>
    <mergeCell ref="AI218:AM218"/>
    <mergeCell ref="AN218:AR218"/>
    <mergeCell ref="AS216:AV216"/>
    <mergeCell ref="AW216:AZ216"/>
    <mergeCell ref="BA216:BE216"/>
    <mergeCell ref="E217:N217"/>
    <mergeCell ref="O217:X217"/>
    <mergeCell ref="Y217:AB217"/>
    <mergeCell ref="AC217:AD217"/>
    <mergeCell ref="AE217:AH217"/>
    <mergeCell ref="AI217:AM217"/>
    <mergeCell ref="AN217:AR217"/>
    <mergeCell ref="AS215:AV215"/>
    <mergeCell ref="AW215:AZ215"/>
    <mergeCell ref="BA215:BE215"/>
    <mergeCell ref="E216:N216"/>
    <mergeCell ref="O216:X216"/>
    <mergeCell ref="Y216:AB216"/>
    <mergeCell ref="AC216:AD216"/>
    <mergeCell ref="AE216:AH216"/>
    <mergeCell ref="AI216:AM216"/>
    <mergeCell ref="AN216:AR216"/>
    <mergeCell ref="AS214:AV214"/>
    <mergeCell ref="AW214:AZ214"/>
    <mergeCell ref="BA214:BE214"/>
    <mergeCell ref="E215:N215"/>
    <mergeCell ref="O215:X215"/>
    <mergeCell ref="Y215:AB215"/>
    <mergeCell ref="AC215:AD215"/>
    <mergeCell ref="AE215:AH215"/>
    <mergeCell ref="AI215:AM215"/>
    <mergeCell ref="AN215:AR215"/>
    <mergeCell ref="AS213:AV213"/>
    <mergeCell ref="AW213:AZ213"/>
    <mergeCell ref="BA213:BE213"/>
    <mergeCell ref="E214:N214"/>
    <mergeCell ref="O214:X214"/>
    <mergeCell ref="Y214:AB214"/>
    <mergeCell ref="AC214:AD214"/>
    <mergeCell ref="AE214:AH214"/>
    <mergeCell ref="AI214:AM214"/>
    <mergeCell ref="AN214:AR214"/>
    <mergeCell ref="AS212:AV212"/>
    <mergeCell ref="AW212:AZ212"/>
    <mergeCell ref="BA212:BE212"/>
    <mergeCell ref="E213:N213"/>
    <mergeCell ref="O213:X213"/>
    <mergeCell ref="Y213:AB213"/>
    <mergeCell ref="AC213:AD213"/>
    <mergeCell ref="AE213:AH213"/>
    <mergeCell ref="AI213:AM213"/>
    <mergeCell ref="AN213:AR213"/>
    <mergeCell ref="AS211:AV211"/>
    <mergeCell ref="AW211:AZ211"/>
    <mergeCell ref="BA211:BE211"/>
    <mergeCell ref="E212:N212"/>
    <mergeCell ref="O212:X212"/>
    <mergeCell ref="Y212:AB212"/>
    <mergeCell ref="AC212:AD212"/>
    <mergeCell ref="AE212:AH212"/>
    <mergeCell ref="AI212:AM212"/>
    <mergeCell ref="AN212:AR212"/>
    <mergeCell ref="AS210:AV210"/>
    <mergeCell ref="AW210:AZ210"/>
    <mergeCell ref="BA210:BE210"/>
    <mergeCell ref="E211:N211"/>
    <mergeCell ref="O211:X211"/>
    <mergeCell ref="Y211:AB211"/>
    <mergeCell ref="AC211:AD211"/>
    <mergeCell ref="AE211:AH211"/>
    <mergeCell ref="AI211:AM211"/>
    <mergeCell ref="AN211:AR211"/>
    <mergeCell ref="AS209:AV209"/>
    <mergeCell ref="AW209:AZ209"/>
    <mergeCell ref="BA209:BE209"/>
    <mergeCell ref="E210:N210"/>
    <mergeCell ref="O210:X210"/>
    <mergeCell ref="Y210:AB210"/>
    <mergeCell ref="AC210:AD210"/>
    <mergeCell ref="AE210:AH210"/>
    <mergeCell ref="AI210:AM210"/>
    <mergeCell ref="AN210:AR210"/>
    <mergeCell ref="AS208:AV208"/>
    <mergeCell ref="AW208:AZ208"/>
    <mergeCell ref="BA208:BE208"/>
    <mergeCell ref="E209:N209"/>
    <mergeCell ref="O209:X209"/>
    <mergeCell ref="Y209:AB209"/>
    <mergeCell ref="AC209:AD209"/>
    <mergeCell ref="AE209:AH209"/>
    <mergeCell ref="AI209:AM209"/>
    <mergeCell ref="AN209:AR209"/>
    <mergeCell ref="AS207:AV207"/>
    <mergeCell ref="AW207:AZ207"/>
    <mergeCell ref="BA207:BE207"/>
    <mergeCell ref="E208:N208"/>
    <mergeCell ref="O208:X208"/>
    <mergeCell ref="Y208:AB208"/>
    <mergeCell ref="AC208:AD208"/>
    <mergeCell ref="AE208:AH208"/>
    <mergeCell ref="AI208:AM208"/>
    <mergeCell ref="AN208:AR208"/>
    <mergeCell ref="AS206:AV206"/>
    <mergeCell ref="AW206:AZ206"/>
    <mergeCell ref="BA206:BE206"/>
    <mergeCell ref="E207:N207"/>
    <mergeCell ref="O207:X207"/>
    <mergeCell ref="Y207:AB207"/>
    <mergeCell ref="AC207:AD207"/>
    <mergeCell ref="AE207:AH207"/>
    <mergeCell ref="AI207:AM207"/>
    <mergeCell ref="AN207:AR207"/>
    <mergeCell ref="AS205:AV205"/>
    <mergeCell ref="AW205:AZ205"/>
    <mergeCell ref="BA205:BE205"/>
    <mergeCell ref="E206:N206"/>
    <mergeCell ref="O206:X206"/>
    <mergeCell ref="Y206:AB206"/>
    <mergeCell ref="AC206:AD206"/>
    <mergeCell ref="AE206:AH206"/>
    <mergeCell ref="AI206:AM206"/>
    <mergeCell ref="AN206:AR206"/>
    <mergeCell ref="AS204:AV204"/>
    <mergeCell ref="AW204:AZ204"/>
    <mergeCell ref="BA204:BE204"/>
    <mergeCell ref="E205:N205"/>
    <mergeCell ref="O205:X205"/>
    <mergeCell ref="Y205:AB205"/>
    <mergeCell ref="AC205:AD205"/>
    <mergeCell ref="AE205:AH205"/>
    <mergeCell ref="AI205:AM205"/>
    <mergeCell ref="AN205:AR205"/>
    <mergeCell ref="AS203:AV203"/>
    <mergeCell ref="AW203:AZ203"/>
    <mergeCell ref="BA203:BE203"/>
    <mergeCell ref="E204:N204"/>
    <mergeCell ref="O204:X204"/>
    <mergeCell ref="Y204:AB204"/>
    <mergeCell ref="AC204:AD204"/>
    <mergeCell ref="AE204:AH204"/>
    <mergeCell ref="AI204:AM204"/>
    <mergeCell ref="AN204:AR204"/>
    <mergeCell ref="AS202:AV202"/>
    <mergeCell ref="AW202:AZ202"/>
    <mergeCell ref="BA202:BE202"/>
    <mergeCell ref="E203:N203"/>
    <mergeCell ref="O203:X203"/>
    <mergeCell ref="Y203:AB203"/>
    <mergeCell ref="AC203:AD203"/>
    <mergeCell ref="AE203:AH203"/>
    <mergeCell ref="AI203:AM203"/>
    <mergeCell ref="AN203:AR203"/>
    <mergeCell ref="AS201:AV201"/>
    <mergeCell ref="AW201:AZ201"/>
    <mergeCell ref="BA201:BE201"/>
    <mergeCell ref="E202:N202"/>
    <mergeCell ref="O202:X202"/>
    <mergeCell ref="Y202:AB202"/>
    <mergeCell ref="AC202:AD202"/>
    <mergeCell ref="AE202:AH202"/>
    <mergeCell ref="AI202:AM202"/>
    <mergeCell ref="AN202:AR202"/>
    <mergeCell ref="AS200:AV200"/>
    <mergeCell ref="AW200:AZ200"/>
    <mergeCell ref="BA200:BE200"/>
    <mergeCell ref="E201:N201"/>
    <mergeCell ref="O201:X201"/>
    <mergeCell ref="Y201:AB201"/>
    <mergeCell ref="AC201:AD201"/>
    <mergeCell ref="AE201:AH201"/>
    <mergeCell ref="AI201:AM201"/>
    <mergeCell ref="AN201:AR201"/>
    <mergeCell ref="AS199:AV199"/>
    <mergeCell ref="AW199:AZ199"/>
    <mergeCell ref="BA199:BE199"/>
    <mergeCell ref="E200:N200"/>
    <mergeCell ref="O200:X200"/>
    <mergeCell ref="Y200:AB200"/>
    <mergeCell ref="AC200:AD200"/>
    <mergeCell ref="AE200:AH200"/>
    <mergeCell ref="AI200:AM200"/>
    <mergeCell ref="AN200:AR200"/>
    <mergeCell ref="AS198:AV198"/>
    <mergeCell ref="AW198:AZ198"/>
    <mergeCell ref="BA198:BE198"/>
    <mergeCell ref="E199:N199"/>
    <mergeCell ref="O199:X199"/>
    <mergeCell ref="Y199:AB199"/>
    <mergeCell ref="AC199:AD199"/>
    <mergeCell ref="AE199:AH199"/>
    <mergeCell ref="AI199:AM199"/>
    <mergeCell ref="AN199:AR199"/>
    <mergeCell ref="AS197:AV197"/>
    <mergeCell ref="AW197:AZ197"/>
    <mergeCell ref="BA197:BE197"/>
    <mergeCell ref="E198:N198"/>
    <mergeCell ref="O198:X198"/>
    <mergeCell ref="Y198:AB198"/>
    <mergeCell ref="AC198:AD198"/>
    <mergeCell ref="AE198:AH198"/>
    <mergeCell ref="AI198:AM198"/>
    <mergeCell ref="AN198:AR198"/>
    <mergeCell ref="AS196:AV196"/>
    <mergeCell ref="AW196:AZ196"/>
    <mergeCell ref="BA196:BE196"/>
    <mergeCell ref="E197:N197"/>
    <mergeCell ref="O197:X197"/>
    <mergeCell ref="Y197:AB197"/>
    <mergeCell ref="AC197:AD197"/>
    <mergeCell ref="AE197:AH197"/>
    <mergeCell ref="AI197:AM197"/>
    <mergeCell ref="AN197:AR197"/>
    <mergeCell ref="AS195:AV195"/>
    <mergeCell ref="AW195:AZ195"/>
    <mergeCell ref="BA195:BE195"/>
    <mergeCell ref="E196:N196"/>
    <mergeCell ref="O196:X196"/>
    <mergeCell ref="Y196:AB196"/>
    <mergeCell ref="AC196:AD196"/>
    <mergeCell ref="AE196:AH196"/>
    <mergeCell ref="AI196:AM196"/>
    <mergeCell ref="AN196:AR196"/>
    <mergeCell ref="AS194:AV194"/>
    <mergeCell ref="AW194:AZ194"/>
    <mergeCell ref="BA194:BE194"/>
    <mergeCell ref="E195:N195"/>
    <mergeCell ref="O195:X195"/>
    <mergeCell ref="Y195:AB195"/>
    <mergeCell ref="AC195:AD195"/>
    <mergeCell ref="AE195:AH195"/>
    <mergeCell ref="AI195:AM195"/>
    <mergeCell ref="AN195:AR195"/>
    <mergeCell ref="AS193:AV193"/>
    <mergeCell ref="AW193:AZ193"/>
    <mergeCell ref="BA193:BE193"/>
    <mergeCell ref="E194:N194"/>
    <mergeCell ref="O194:X194"/>
    <mergeCell ref="Y194:AB194"/>
    <mergeCell ref="AC194:AD194"/>
    <mergeCell ref="AE194:AH194"/>
    <mergeCell ref="AI194:AM194"/>
    <mergeCell ref="AN194:AR194"/>
    <mergeCell ref="AS192:AV192"/>
    <mergeCell ref="AW192:AZ192"/>
    <mergeCell ref="BA192:BE192"/>
    <mergeCell ref="E193:N193"/>
    <mergeCell ref="O193:X193"/>
    <mergeCell ref="Y193:AB193"/>
    <mergeCell ref="AC193:AD193"/>
    <mergeCell ref="AE193:AH193"/>
    <mergeCell ref="AI193:AM193"/>
    <mergeCell ref="AN193:AR193"/>
    <mergeCell ref="AS191:AV191"/>
    <mergeCell ref="AW191:AZ191"/>
    <mergeCell ref="BA191:BE191"/>
    <mergeCell ref="E192:N192"/>
    <mergeCell ref="O192:X192"/>
    <mergeCell ref="Y192:AB192"/>
    <mergeCell ref="AC192:AD192"/>
    <mergeCell ref="AE192:AH192"/>
    <mergeCell ref="AI192:AM192"/>
    <mergeCell ref="AN192:AR192"/>
    <mergeCell ref="AS190:AV190"/>
    <mergeCell ref="AW190:AZ190"/>
    <mergeCell ref="BA190:BE190"/>
    <mergeCell ref="E191:N191"/>
    <mergeCell ref="O191:X191"/>
    <mergeCell ref="Y191:AB191"/>
    <mergeCell ref="AC191:AD191"/>
    <mergeCell ref="AE191:AH191"/>
    <mergeCell ref="AI191:AM191"/>
    <mergeCell ref="AN191:AR191"/>
    <mergeCell ref="AS189:AV189"/>
    <mergeCell ref="AW189:AZ189"/>
    <mergeCell ref="BA189:BE189"/>
    <mergeCell ref="E190:N190"/>
    <mergeCell ref="O190:X190"/>
    <mergeCell ref="Y190:AB190"/>
    <mergeCell ref="AC190:AD190"/>
    <mergeCell ref="AE190:AH190"/>
    <mergeCell ref="AI190:AM190"/>
    <mergeCell ref="AN190:AR190"/>
    <mergeCell ref="AS188:AV188"/>
    <mergeCell ref="AW188:AZ188"/>
    <mergeCell ref="BA188:BE188"/>
    <mergeCell ref="E189:N189"/>
    <mergeCell ref="O189:X189"/>
    <mergeCell ref="Y189:AB189"/>
    <mergeCell ref="AC189:AD189"/>
    <mergeCell ref="AE189:AH189"/>
    <mergeCell ref="AI189:AM189"/>
    <mergeCell ref="AN189:AR189"/>
    <mergeCell ref="AS187:AV187"/>
    <mergeCell ref="AW187:AZ187"/>
    <mergeCell ref="BA187:BE187"/>
    <mergeCell ref="E188:N188"/>
    <mergeCell ref="O188:X188"/>
    <mergeCell ref="Y188:AB188"/>
    <mergeCell ref="AC188:AD188"/>
    <mergeCell ref="AE188:AH188"/>
    <mergeCell ref="AI188:AM188"/>
    <mergeCell ref="AN188:AR188"/>
    <mergeCell ref="AS186:AV186"/>
    <mergeCell ref="AW186:AZ186"/>
    <mergeCell ref="BA186:BE186"/>
    <mergeCell ref="E187:N187"/>
    <mergeCell ref="O187:X187"/>
    <mergeCell ref="Y187:AB187"/>
    <mergeCell ref="AC187:AD187"/>
    <mergeCell ref="AE187:AH187"/>
    <mergeCell ref="AI187:AM187"/>
    <mergeCell ref="AN187:AR187"/>
    <mergeCell ref="AS185:AV185"/>
    <mergeCell ref="AW185:AZ185"/>
    <mergeCell ref="BA185:BE185"/>
    <mergeCell ref="E186:N186"/>
    <mergeCell ref="O186:X186"/>
    <mergeCell ref="Y186:AB186"/>
    <mergeCell ref="AC186:AD186"/>
    <mergeCell ref="AE186:AH186"/>
    <mergeCell ref="AI186:AM186"/>
    <mergeCell ref="AN186:AR186"/>
    <mergeCell ref="AS184:AV184"/>
    <mergeCell ref="AW184:AZ184"/>
    <mergeCell ref="BA184:BE184"/>
    <mergeCell ref="E185:N185"/>
    <mergeCell ref="O185:X185"/>
    <mergeCell ref="Y185:AB185"/>
    <mergeCell ref="AC185:AD185"/>
    <mergeCell ref="AE185:AH185"/>
    <mergeCell ref="AI185:AM185"/>
    <mergeCell ref="AN185:AR185"/>
    <mergeCell ref="AS183:AV183"/>
    <mergeCell ref="AW183:AZ183"/>
    <mergeCell ref="BA183:BE183"/>
    <mergeCell ref="E184:N184"/>
    <mergeCell ref="O184:X184"/>
    <mergeCell ref="Y184:AB184"/>
    <mergeCell ref="AC184:AD184"/>
    <mergeCell ref="AE184:AH184"/>
    <mergeCell ref="AI184:AM184"/>
    <mergeCell ref="AN184:AR184"/>
    <mergeCell ref="AS182:AV182"/>
    <mergeCell ref="AW182:AZ182"/>
    <mergeCell ref="BA182:BE182"/>
    <mergeCell ref="E183:N183"/>
    <mergeCell ref="O183:X183"/>
    <mergeCell ref="Y183:AB183"/>
    <mergeCell ref="AC183:AD183"/>
    <mergeCell ref="AE183:AH183"/>
    <mergeCell ref="AI183:AM183"/>
    <mergeCell ref="AN183:AR183"/>
    <mergeCell ref="AS181:AV181"/>
    <mergeCell ref="AW181:AZ181"/>
    <mergeCell ref="BA181:BE181"/>
    <mergeCell ref="E182:N182"/>
    <mergeCell ref="O182:X182"/>
    <mergeCell ref="Y182:AB182"/>
    <mergeCell ref="AC182:AD182"/>
    <mergeCell ref="AE182:AH182"/>
    <mergeCell ref="AI182:AM182"/>
    <mergeCell ref="AN182:AR182"/>
    <mergeCell ref="AS180:AV180"/>
    <mergeCell ref="AW180:AZ180"/>
    <mergeCell ref="BA180:BE180"/>
    <mergeCell ref="E181:N181"/>
    <mergeCell ref="O181:X181"/>
    <mergeCell ref="Y181:AB181"/>
    <mergeCell ref="AC181:AD181"/>
    <mergeCell ref="AE181:AH181"/>
    <mergeCell ref="AI181:AM181"/>
    <mergeCell ref="AN181:AR181"/>
    <mergeCell ref="AS179:AV179"/>
    <mergeCell ref="AW179:AZ179"/>
    <mergeCell ref="BA179:BE179"/>
    <mergeCell ref="E180:N180"/>
    <mergeCell ref="O180:X180"/>
    <mergeCell ref="Y180:AB180"/>
    <mergeCell ref="AC180:AD180"/>
    <mergeCell ref="AE180:AH180"/>
    <mergeCell ref="AI180:AM180"/>
    <mergeCell ref="AN180:AR180"/>
    <mergeCell ref="AS178:AV178"/>
    <mergeCell ref="AW178:AZ178"/>
    <mergeCell ref="BA178:BE178"/>
    <mergeCell ref="E179:N179"/>
    <mergeCell ref="O179:X179"/>
    <mergeCell ref="Y179:AB179"/>
    <mergeCell ref="AC179:AD179"/>
    <mergeCell ref="AE179:AH179"/>
    <mergeCell ref="AI179:AM179"/>
    <mergeCell ref="AN179:AR179"/>
    <mergeCell ref="AS177:AV177"/>
    <mergeCell ref="AW177:AZ177"/>
    <mergeCell ref="BA177:BE177"/>
    <mergeCell ref="E178:N178"/>
    <mergeCell ref="O178:X178"/>
    <mergeCell ref="Y178:AB178"/>
    <mergeCell ref="AC178:AD178"/>
    <mergeCell ref="AE178:AH178"/>
    <mergeCell ref="AI178:AM178"/>
    <mergeCell ref="AN178:AR178"/>
    <mergeCell ref="AS176:AV176"/>
    <mergeCell ref="AW176:AZ176"/>
    <mergeCell ref="BA176:BE176"/>
    <mergeCell ref="E177:N177"/>
    <mergeCell ref="O177:X177"/>
    <mergeCell ref="Y177:AB177"/>
    <mergeCell ref="AC177:AD177"/>
    <mergeCell ref="AE177:AH177"/>
    <mergeCell ref="AI177:AM177"/>
    <mergeCell ref="AN177:AR177"/>
    <mergeCell ref="AS175:AV175"/>
    <mergeCell ref="AW175:AZ175"/>
    <mergeCell ref="BA175:BE175"/>
    <mergeCell ref="E176:N176"/>
    <mergeCell ref="O176:X176"/>
    <mergeCell ref="Y176:AB176"/>
    <mergeCell ref="AC176:AD176"/>
    <mergeCell ref="AE176:AH176"/>
    <mergeCell ref="AI176:AM176"/>
    <mergeCell ref="AN176:AR176"/>
    <mergeCell ref="AS174:AV174"/>
    <mergeCell ref="AW174:AZ174"/>
    <mergeCell ref="BA174:BE174"/>
    <mergeCell ref="E175:N175"/>
    <mergeCell ref="O175:X175"/>
    <mergeCell ref="Y175:AB175"/>
    <mergeCell ref="AC175:AD175"/>
    <mergeCell ref="AE175:AH175"/>
    <mergeCell ref="AI175:AM175"/>
    <mergeCell ref="AN175:AR175"/>
    <mergeCell ref="AS173:AV173"/>
    <mergeCell ref="AW173:AZ173"/>
    <mergeCell ref="BA173:BE173"/>
    <mergeCell ref="E174:N174"/>
    <mergeCell ref="O174:X174"/>
    <mergeCell ref="Y174:AB174"/>
    <mergeCell ref="AC174:AD174"/>
    <mergeCell ref="AE174:AH174"/>
    <mergeCell ref="AI174:AM174"/>
    <mergeCell ref="AN174:AR174"/>
    <mergeCell ref="AS172:AV172"/>
    <mergeCell ref="AW172:AZ172"/>
    <mergeCell ref="BA172:BE172"/>
    <mergeCell ref="E173:N173"/>
    <mergeCell ref="O173:X173"/>
    <mergeCell ref="Y173:AB173"/>
    <mergeCell ref="AC173:AD173"/>
    <mergeCell ref="AE173:AH173"/>
    <mergeCell ref="AI173:AM173"/>
    <mergeCell ref="AN173:AR173"/>
    <mergeCell ref="AS171:AV171"/>
    <mergeCell ref="AW171:AZ171"/>
    <mergeCell ref="BA171:BE171"/>
    <mergeCell ref="E172:N172"/>
    <mergeCell ref="O172:X172"/>
    <mergeCell ref="Y172:AB172"/>
    <mergeCell ref="AC172:AD172"/>
    <mergeCell ref="AE172:AH172"/>
    <mergeCell ref="AI172:AM172"/>
    <mergeCell ref="AN172:AR172"/>
    <mergeCell ref="AS170:AV170"/>
    <mergeCell ref="AW170:AZ170"/>
    <mergeCell ref="BA170:BE170"/>
    <mergeCell ref="E171:N171"/>
    <mergeCell ref="O171:X171"/>
    <mergeCell ref="Y171:AB171"/>
    <mergeCell ref="AC171:AD171"/>
    <mergeCell ref="AE171:AH171"/>
    <mergeCell ref="AI171:AM171"/>
    <mergeCell ref="AN171:AR171"/>
    <mergeCell ref="AS169:AV169"/>
    <mergeCell ref="AW169:AZ169"/>
    <mergeCell ref="BA169:BE169"/>
    <mergeCell ref="E170:N170"/>
    <mergeCell ref="O170:X170"/>
    <mergeCell ref="Y170:AB170"/>
    <mergeCell ref="AC170:AD170"/>
    <mergeCell ref="AE170:AH170"/>
    <mergeCell ref="AI170:AM170"/>
    <mergeCell ref="AN170:AR170"/>
    <mergeCell ref="AS168:AV168"/>
    <mergeCell ref="AW168:AZ168"/>
    <mergeCell ref="BA168:BE168"/>
    <mergeCell ref="E169:N169"/>
    <mergeCell ref="O169:X169"/>
    <mergeCell ref="Y169:AB169"/>
    <mergeCell ref="AC169:AD169"/>
    <mergeCell ref="AE169:AH169"/>
    <mergeCell ref="AI169:AM169"/>
    <mergeCell ref="AN169:AR169"/>
    <mergeCell ref="AS167:AV167"/>
    <mergeCell ref="AW167:AZ167"/>
    <mergeCell ref="BA167:BE167"/>
    <mergeCell ref="E168:N168"/>
    <mergeCell ref="O168:X168"/>
    <mergeCell ref="Y168:AB168"/>
    <mergeCell ref="AC168:AD168"/>
    <mergeCell ref="AE168:AH168"/>
    <mergeCell ref="AI168:AM168"/>
    <mergeCell ref="AN168:AR168"/>
    <mergeCell ref="AS166:AV166"/>
    <mergeCell ref="AW166:AZ166"/>
    <mergeCell ref="BA166:BE166"/>
    <mergeCell ref="E167:N167"/>
    <mergeCell ref="O167:X167"/>
    <mergeCell ref="Y167:AB167"/>
    <mergeCell ref="AC167:AD167"/>
    <mergeCell ref="AE167:AH167"/>
    <mergeCell ref="AI167:AM167"/>
    <mergeCell ref="AN167:AR167"/>
    <mergeCell ref="AS165:AV165"/>
    <mergeCell ref="AW165:AZ165"/>
    <mergeCell ref="BA165:BE165"/>
    <mergeCell ref="E166:N166"/>
    <mergeCell ref="O166:X166"/>
    <mergeCell ref="Y166:AB166"/>
    <mergeCell ref="AC166:AD166"/>
    <mergeCell ref="AE166:AH166"/>
    <mergeCell ref="AI166:AM166"/>
    <mergeCell ref="AN166:AR166"/>
    <mergeCell ref="AS164:AV164"/>
    <mergeCell ref="AW164:AZ164"/>
    <mergeCell ref="BA164:BE164"/>
    <mergeCell ref="E165:N165"/>
    <mergeCell ref="O165:X165"/>
    <mergeCell ref="Y165:AB165"/>
    <mergeCell ref="AC165:AD165"/>
    <mergeCell ref="AE165:AH165"/>
    <mergeCell ref="AI165:AM165"/>
    <mergeCell ref="AN165:AR165"/>
    <mergeCell ref="AS163:AV163"/>
    <mergeCell ref="AW163:AZ163"/>
    <mergeCell ref="BA163:BE163"/>
    <mergeCell ref="E164:N164"/>
    <mergeCell ref="O164:X164"/>
    <mergeCell ref="Y164:AB164"/>
    <mergeCell ref="AC164:AD164"/>
    <mergeCell ref="AE164:AH164"/>
    <mergeCell ref="AI164:AM164"/>
    <mergeCell ref="AN164:AR164"/>
    <mergeCell ref="AS162:AV162"/>
    <mergeCell ref="AW162:AZ162"/>
    <mergeCell ref="BA162:BE162"/>
    <mergeCell ref="E163:N163"/>
    <mergeCell ref="O163:X163"/>
    <mergeCell ref="Y163:AB163"/>
    <mergeCell ref="AC163:AD163"/>
    <mergeCell ref="AE163:AH163"/>
    <mergeCell ref="AI163:AM163"/>
    <mergeCell ref="AN163:AR163"/>
    <mergeCell ref="AS161:AV161"/>
    <mergeCell ref="AW161:AZ161"/>
    <mergeCell ref="BA161:BE161"/>
    <mergeCell ref="E162:N162"/>
    <mergeCell ref="O162:X162"/>
    <mergeCell ref="Y162:AB162"/>
    <mergeCell ref="AC162:AD162"/>
    <mergeCell ref="AE162:AH162"/>
    <mergeCell ref="AI162:AM162"/>
    <mergeCell ref="AN162:AR162"/>
    <mergeCell ref="AS160:AV160"/>
    <mergeCell ref="AW160:AZ160"/>
    <mergeCell ref="BA160:BE160"/>
    <mergeCell ref="E161:N161"/>
    <mergeCell ref="O161:X161"/>
    <mergeCell ref="Y161:AB161"/>
    <mergeCell ref="AC161:AD161"/>
    <mergeCell ref="AE161:AH161"/>
    <mergeCell ref="AI161:AM161"/>
    <mergeCell ref="AN161:AR161"/>
    <mergeCell ref="AS159:AV159"/>
    <mergeCell ref="AW159:AZ159"/>
    <mergeCell ref="BA159:BE159"/>
    <mergeCell ref="E160:N160"/>
    <mergeCell ref="O160:X160"/>
    <mergeCell ref="Y160:AB160"/>
    <mergeCell ref="AC160:AD160"/>
    <mergeCell ref="AE160:AH160"/>
    <mergeCell ref="AI160:AM160"/>
    <mergeCell ref="AN160:AR160"/>
    <mergeCell ref="AS158:AV158"/>
    <mergeCell ref="AW158:AZ158"/>
    <mergeCell ref="BA158:BE158"/>
    <mergeCell ref="E159:N159"/>
    <mergeCell ref="O159:X159"/>
    <mergeCell ref="Y159:AB159"/>
    <mergeCell ref="AC159:AD159"/>
    <mergeCell ref="AE159:AH159"/>
    <mergeCell ref="AI159:AM159"/>
    <mergeCell ref="AN159:AR159"/>
    <mergeCell ref="AS157:AV157"/>
    <mergeCell ref="AW157:AZ157"/>
    <mergeCell ref="BA157:BE157"/>
    <mergeCell ref="E158:N158"/>
    <mergeCell ref="O158:X158"/>
    <mergeCell ref="Y158:AB158"/>
    <mergeCell ref="AC158:AD158"/>
    <mergeCell ref="AE158:AH158"/>
    <mergeCell ref="AI158:AM158"/>
    <mergeCell ref="AN158:AR158"/>
    <mergeCell ref="AS156:AV156"/>
    <mergeCell ref="AW156:AZ156"/>
    <mergeCell ref="BA156:BE156"/>
    <mergeCell ref="E157:N157"/>
    <mergeCell ref="O157:X157"/>
    <mergeCell ref="Y157:AB157"/>
    <mergeCell ref="AC157:AD157"/>
    <mergeCell ref="AE157:AH157"/>
    <mergeCell ref="AI157:AM157"/>
    <mergeCell ref="AN157:AR157"/>
    <mergeCell ref="AS155:AV155"/>
    <mergeCell ref="AW155:AZ155"/>
    <mergeCell ref="BA155:BE155"/>
    <mergeCell ref="E156:N156"/>
    <mergeCell ref="O156:X156"/>
    <mergeCell ref="Y156:AB156"/>
    <mergeCell ref="AC156:AD156"/>
    <mergeCell ref="AE156:AH156"/>
    <mergeCell ref="AI156:AM156"/>
    <mergeCell ref="AN156:AR156"/>
    <mergeCell ref="AS154:AV154"/>
    <mergeCell ref="AW154:AZ154"/>
    <mergeCell ref="BA154:BE154"/>
    <mergeCell ref="E155:N155"/>
    <mergeCell ref="O155:X155"/>
    <mergeCell ref="Y155:AB155"/>
    <mergeCell ref="AC155:AD155"/>
    <mergeCell ref="AE155:AH155"/>
    <mergeCell ref="AI155:AM155"/>
    <mergeCell ref="AN155:AR155"/>
    <mergeCell ref="AS153:AV153"/>
    <mergeCell ref="AW153:AZ153"/>
    <mergeCell ref="BA153:BE153"/>
    <mergeCell ref="E154:N154"/>
    <mergeCell ref="O154:X154"/>
    <mergeCell ref="Y154:AB154"/>
    <mergeCell ref="AC154:AD154"/>
    <mergeCell ref="AE154:AH154"/>
    <mergeCell ref="AI154:AM154"/>
    <mergeCell ref="AN154:AR154"/>
    <mergeCell ref="AS152:AV152"/>
    <mergeCell ref="AW152:AZ152"/>
    <mergeCell ref="BA152:BE152"/>
    <mergeCell ref="E153:N153"/>
    <mergeCell ref="O153:X153"/>
    <mergeCell ref="Y153:AB153"/>
    <mergeCell ref="AC153:AD153"/>
    <mergeCell ref="AE153:AH153"/>
    <mergeCell ref="AI153:AM153"/>
    <mergeCell ref="AN153:AR153"/>
    <mergeCell ref="AS151:AV151"/>
    <mergeCell ref="AW151:AZ151"/>
    <mergeCell ref="BA151:BE151"/>
    <mergeCell ref="E152:N152"/>
    <mergeCell ref="O152:X152"/>
    <mergeCell ref="Y152:AB152"/>
    <mergeCell ref="AC152:AD152"/>
    <mergeCell ref="AE152:AH152"/>
    <mergeCell ref="AI152:AM152"/>
    <mergeCell ref="AN152:AR152"/>
    <mergeCell ref="AS150:AV150"/>
    <mergeCell ref="AW150:AZ150"/>
    <mergeCell ref="BA150:BE150"/>
    <mergeCell ref="E151:N151"/>
    <mergeCell ref="O151:X151"/>
    <mergeCell ref="Y151:AB151"/>
    <mergeCell ref="AC151:AD151"/>
    <mergeCell ref="AE151:AH151"/>
    <mergeCell ref="AI151:AM151"/>
    <mergeCell ref="AN151:AR151"/>
    <mergeCell ref="AS149:AV149"/>
    <mergeCell ref="AW149:AZ149"/>
    <mergeCell ref="BA149:BE149"/>
    <mergeCell ref="E150:N150"/>
    <mergeCell ref="O150:X150"/>
    <mergeCell ref="Y150:AB150"/>
    <mergeCell ref="AC150:AD150"/>
    <mergeCell ref="AE150:AH150"/>
    <mergeCell ref="AI150:AM150"/>
    <mergeCell ref="AN150:AR150"/>
    <mergeCell ref="AS148:AV148"/>
    <mergeCell ref="AW148:AZ148"/>
    <mergeCell ref="BA148:BE148"/>
    <mergeCell ref="E149:N149"/>
    <mergeCell ref="O149:X149"/>
    <mergeCell ref="Y149:AB149"/>
    <mergeCell ref="AC149:AD149"/>
    <mergeCell ref="AE149:AH149"/>
    <mergeCell ref="AI149:AM149"/>
    <mergeCell ref="AN149:AR149"/>
    <mergeCell ref="AS147:AV147"/>
    <mergeCell ref="AW147:AZ147"/>
    <mergeCell ref="BA147:BE147"/>
    <mergeCell ref="E148:N148"/>
    <mergeCell ref="O148:X148"/>
    <mergeCell ref="Y148:AB148"/>
    <mergeCell ref="AC148:AD148"/>
    <mergeCell ref="AE148:AH148"/>
    <mergeCell ref="AI148:AM148"/>
    <mergeCell ref="AN148:AR148"/>
    <mergeCell ref="AS146:AV146"/>
    <mergeCell ref="AW146:AZ146"/>
    <mergeCell ref="BA146:BE146"/>
    <mergeCell ref="E147:N147"/>
    <mergeCell ref="O147:X147"/>
    <mergeCell ref="Y147:AB147"/>
    <mergeCell ref="AC147:AD147"/>
    <mergeCell ref="AE147:AH147"/>
    <mergeCell ref="AI147:AM147"/>
    <mergeCell ref="AN147:AR147"/>
    <mergeCell ref="AS145:AV145"/>
    <mergeCell ref="AW145:AZ145"/>
    <mergeCell ref="BA145:BE145"/>
    <mergeCell ref="E146:N146"/>
    <mergeCell ref="O146:X146"/>
    <mergeCell ref="Y146:AB146"/>
    <mergeCell ref="AC146:AD146"/>
    <mergeCell ref="AE146:AH146"/>
    <mergeCell ref="AI146:AM146"/>
    <mergeCell ref="AN146:AR146"/>
    <mergeCell ref="AS144:AV144"/>
    <mergeCell ref="AW144:AZ144"/>
    <mergeCell ref="BA144:BE144"/>
    <mergeCell ref="E145:N145"/>
    <mergeCell ref="O145:X145"/>
    <mergeCell ref="Y145:AB145"/>
    <mergeCell ref="AC145:AD145"/>
    <mergeCell ref="AE145:AH145"/>
    <mergeCell ref="AI145:AM145"/>
    <mergeCell ref="AN145:AR145"/>
    <mergeCell ref="AS143:AV143"/>
    <mergeCell ref="AW143:AZ143"/>
    <mergeCell ref="BA143:BE143"/>
    <mergeCell ref="E144:N144"/>
    <mergeCell ref="O144:X144"/>
    <mergeCell ref="Y144:AB144"/>
    <mergeCell ref="AC144:AD144"/>
    <mergeCell ref="AE144:AH144"/>
    <mergeCell ref="AI144:AM144"/>
    <mergeCell ref="AN144:AR144"/>
    <mergeCell ref="AS142:AV142"/>
    <mergeCell ref="AW142:AZ142"/>
    <mergeCell ref="BA142:BE142"/>
    <mergeCell ref="E143:N143"/>
    <mergeCell ref="O143:X143"/>
    <mergeCell ref="Y143:AB143"/>
    <mergeCell ref="AC143:AD143"/>
    <mergeCell ref="AE143:AH143"/>
    <mergeCell ref="AI143:AM143"/>
    <mergeCell ref="AN143:AR143"/>
    <mergeCell ref="AS141:AV141"/>
    <mergeCell ref="AW141:AZ141"/>
    <mergeCell ref="BA141:BE141"/>
    <mergeCell ref="E142:N142"/>
    <mergeCell ref="O142:X142"/>
    <mergeCell ref="Y142:AB142"/>
    <mergeCell ref="AC142:AD142"/>
    <mergeCell ref="AE142:AH142"/>
    <mergeCell ref="AI142:AM142"/>
    <mergeCell ref="AN142:AR142"/>
    <mergeCell ref="AS140:AV140"/>
    <mergeCell ref="AW140:AZ140"/>
    <mergeCell ref="BA140:BE140"/>
    <mergeCell ref="E141:N141"/>
    <mergeCell ref="O141:X141"/>
    <mergeCell ref="Y141:AB141"/>
    <mergeCell ref="AC141:AD141"/>
    <mergeCell ref="AE141:AH141"/>
    <mergeCell ref="AI141:AM141"/>
    <mergeCell ref="AN141:AR141"/>
    <mergeCell ref="AS139:AV139"/>
    <mergeCell ref="AW139:AZ139"/>
    <mergeCell ref="BA139:BE139"/>
    <mergeCell ref="E140:N140"/>
    <mergeCell ref="O140:X140"/>
    <mergeCell ref="Y140:AB140"/>
    <mergeCell ref="AC140:AD140"/>
    <mergeCell ref="AE140:AH140"/>
    <mergeCell ref="AI140:AM140"/>
    <mergeCell ref="AN140:AR140"/>
    <mergeCell ref="AS138:AV138"/>
    <mergeCell ref="AW138:AZ138"/>
    <mergeCell ref="BA138:BE138"/>
    <mergeCell ref="E139:N139"/>
    <mergeCell ref="O139:X139"/>
    <mergeCell ref="Y139:AB139"/>
    <mergeCell ref="AC139:AD139"/>
    <mergeCell ref="AE139:AH139"/>
    <mergeCell ref="AI139:AM139"/>
    <mergeCell ref="AN139:AR139"/>
    <mergeCell ref="AS137:AV137"/>
    <mergeCell ref="AW137:AZ137"/>
    <mergeCell ref="BA137:BE137"/>
    <mergeCell ref="E138:N138"/>
    <mergeCell ref="O138:X138"/>
    <mergeCell ref="Y138:AB138"/>
    <mergeCell ref="AC138:AD138"/>
    <mergeCell ref="AE138:AH138"/>
    <mergeCell ref="AI138:AM138"/>
    <mergeCell ref="AN138:AR138"/>
    <mergeCell ref="AS136:AV136"/>
    <mergeCell ref="AW136:AZ136"/>
    <mergeCell ref="BA136:BE136"/>
    <mergeCell ref="E137:N137"/>
    <mergeCell ref="O137:X137"/>
    <mergeCell ref="Y137:AB137"/>
    <mergeCell ref="AC137:AD137"/>
    <mergeCell ref="AE137:AH137"/>
    <mergeCell ref="AI137:AM137"/>
    <mergeCell ref="AN137:AR137"/>
    <mergeCell ref="AS135:AV135"/>
    <mergeCell ref="AW135:AZ135"/>
    <mergeCell ref="BA135:BE135"/>
    <mergeCell ref="E136:N136"/>
    <mergeCell ref="O136:X136"/>
    <mergeCell ref="Y136:AB136"/>
    <mergeCell ref="AC136:AD136"/>
    <mergeCell ref="AE136:AH136"/>
    <mergeCell ref="AI136:AM136"/>
    <mergeCell ref="AN136:AR136"/>
    <mergeCell ref="AS134:AV134"/>
    <mergeCell ref="AW134:AZ134"/>
    <mergeCell ref="BA134:BE134"/>
    <mergeCell ref="E135:N135"/>
    <mergeCell ref="O135:X135"/>
    <mergeCell ref="Y135:AB135"/>
    <mergeCell ref="AC135:AD135"/>
    <mergeCell ref="AE135:AH135"/>
    <mergeCell ref="AI135:AM135"/>
    <mergeCell ref="AN135:AR135"/>
    <mergeCell ref="AS133:AV133"/>
    <mergeCell ref="AW133:AZ133"/>
    <mergeCell ref="BA133:BE133"/>
    <mergeCell ref="E134:N134"/>
    <mergeCell ref="O134:X134"/>
    <mergeCell ref="Y134:AB134"/>
    <mergeCell ref="AC134:AD134"/>
    <mergeCell ref="AE134:AH134"/>
    <mergeCell ref="AI134:AM134"/>
    <mergeCell ref="AN134:AR134"/>
    <mergeCell ref="AS132:AV132"/>
    <mergeCell ref="AW132:AZ132"/>
    <mergeCell ref="BA132:BE132"/>
    <mergeCell ref="E133:N133"/>
    <mergeCell ref="O133:X133"/>
    <mergeCell ref="Y133:AB133"/>
    <mergeCell ref="AC133:AD133"/>
    <mergeCell ref="AE133:AH133"/>
    <mergeCell ref="AI133:AM133"/>
    <mergeCell ref="AN133:AR133"/>
    <mergeCell ref="AS131:AV131"/>
    <mergeCell ref="AW131:AZ131"/>
    <mergeCell ref="BA131:BE131"/>
    <mergeCell ref="E132:N132"/>
    <mergeCell ref="O132:X132"/>
    <mergeCell ref="Y132:AB132"/>
    <mergeCell ref="AC132:AD132"/>
    <mergeCell ref="AE132:AH132"/>
    <mergeCell ref="AI132:AM132"/>
    <mergeCell ref="AN132:AR132"/>
    <mergeCell ref="AS130:AV130"/>
    <mergeCell ref="AW130:AZ130"/>
    <mergeCell ref="BA130:BE130"/>
    <mergeCell ref="E131:N131"/>
    <mergeCell ref="O131:X131"/>
    <mergeCell ref="Y131:AB131"/>
    <mergeCell ref="AC131:AD131"/>
    <mergeCell ref="AE131:AH131"/>
    <mergeCell ref="AI131:AM131"/>
    <mergeCell ref="AN131:AR131"/>
    <mergeCell ref="AS129:AV129"/>
    <mergeCell ref="AW129:AZ129"/>
    <mergeCell ref="BA129:BE129"/>
    <mergeCell ref="E130:N130"/>
    <mergeCell ref="O130:X130"/>
    <mergeCell ref="Y130:AB130"/>
    <mergeCell ref="AC130:AD130"/>
    <mergeCell ref="AE130:AH130"/>
    <mergeCell ref="AI130:AM130"/>
    <mergeCell ref="AN130:AR130"/>
    <mergeCell ref="AS128:AV128"/>
    <mergeCell ref="AW128:AZ128"/>
    <mergeCell ref="BA128:BE128"/>
    <mergeCell ref="E129:N129"/>
    <mergeCell ref="O129:X129"/>
    <mergeCell ref="Y129:AB129"/>
    <mergeCell ref="AC129:AD129"/>
    <mergeCell ref="AE129:AH129"/>
    <mergeCell ref="AI129:AM129"/>
    <mergeCell ref="AN129:AR129"/>
    <mergeCell ref="AS127:AV127"/>
    <mergeCell ref="AW127:AZ127"/>
    <mergeCell ref="BA127:BE127"/>
    <mergeCell ref="E128:N128"/>
    <mergeCell ref="O128:X128"/>
    <mergeCell ref="Y128:AB128"/>
    <mergeCell ref="AC128:AD128"/>
    <mergeCell ref="AE128:AH128"/>
    <mergeCell ref="AI128:AM128"/>
    <mergeCell ref="AN128:AR128"/>
    <mergeCell ref="AS126:AV126"/>
    <mergeCell ref="AW126:AZ126"/>
    <mergeCell ref="BA126:BE126"/>
    <mergeCell ref="E127:N127"/>
    <mergeCell ref="O127:X127"/>
    <mergeCell ref="Y127:AB127"/>
    <mergeCell ref="AC127:AD127"/>
    <mergeCell ref="AE127:AH127"/>
    <mergeCell ref="AI127:AM127"/>
    <mergeCell ref="AN127:AR127"/>
    <mergeCell ref="AS125:AV125"/>
    <mergeCell ref="AW125:AZ125"/>
    <mergeCell ref="BA125:BE125"/>
    <mergeCell ref="E126:N126"/>
    <mergeCell ref="O126:X126"/>
    <mergeCell ref="Y126:AB126"/>
    <mergeCell ref="AC126:AD126"/>
    <mergeCell ref="AE126:AH126"/>
    <mergeCell ref="AI126:AM126"/>
    <mergeCell ref="AN126:AR126"/>
    <mergeCell ref="AS124:AV124"/>
    <mergeCell ref="AW124:AZ124"/>
    <mergeCell ref="BA124:BE124"/>
    <mergeCell ref="E125:N125"/>
    <mergeCell ref="O125:X125"/>
    <mergeCell ref="Y125:AB125"/>
    <mergeCell ref="AC125:AD125"/>
    <mergeCell ref="AE125:AH125"/>
    <mergeCell ref="AI125:AM125"/>
    <mergeCell ref="AN125:AR125"/>
    <mergeCell ref="AS123:AV123"/>
    <mergeCell ref="AW123:AZ123"/>
    <mergeCell ref="BA123:BE123"/>
    <mergeCell ref="E124:N124"/>
    <mergeCell ref="O124:X124"/>
    <mergeCell ref="Y124:AB124"/>
    <mergeCell ref="AC124:AD124"/>
    <mergeCell ref="AE124:AH124"/>
    <mergeCell ref="AI124:AM124"/>
    <mergeCell ref="AN124:AR124"/>
    <mergeCell ref="AS122:AV122"/>
    <mergeCell ref="AW122:AZ122"/>
    <mergeCell ref="BA122:BE122"/>
    <mergeCell ref="E123:N123"/>
    <mergeCell ref="O123:X123"/>
    <mergeCell ref="Y123:AB123"/>
    <mergeCell ref="AC123:AD123"/>
    <mergeCell ref="AE123:AH123"/>
    <mergeCell ref="AI123:AM123"/>
    <mergeCell ref="AN123:AR123"/>
    <mergeCell ref="AS121:AV121"/>
    <mergeCell ref="AW121:AZ121"/>
    <mergeCell ref="BA121:BE121"/>
    <mergeCell ref="E122:N122"/>
    <mergeCell ref="O122:X122"/>
    <mergeCell ref="Y122:AB122"/>
    <mergeCell ref="AC122:AD122"/>
    <mergeCell ref="AE122:AH122"/>
    <mergeCell ref="AI122:AM122"/>
    <mergeCell ref="AN122:AR122"/>
    <mergeCell ref="AS120:AV120"/>
    <mergeCell ref="AW120:AZ120"/>
    <mergeCell ref="BA120:BE120"/>
    <mergeCell ref="E121:N121"/>
    <mergeCell ref="O121:X121"/>
    <mergeCell ref="Y121:AB121"/>
    <mergeCell ref="AC121:AD121"/>
    <mergeCell ref="AE121:AH121"/>
    <mergeCell ref="AI121:AM121"/>
    <mergeCell ref="AN121:AR121"/>
    <mergeCell ref="AS119:AV119"/>
    <mergeCell ref="AW119:AZ119"/>
    <mergeCell ref="BA119:BE119"/>
    <mergeCell ref="E120:N120"/>
    <mergeCell ref="O120:X120"/>
    <mergeCell ref="Y120:AB120"/>
    <mergeCell ref="AC120:AD120"/>
    <mergeCell ref="AE120:AH120"/>
    <mergeCell ref="AI120:AM120"/>
    <mergeCell ref="AN120:AR120"/>
    <mergeCell ref="AS118:AV118"/>
    <mergeCell ref="AW118:AZ118"/>
    <mergeCell ref="BA118:BE118"/>
    <mergeCell ref="E119:N119"/>
    <mergeCell ref="O119:X119"/>
    <mergeCell ref="Y119:AB119"/>
    <mergeCell ref="AC119:AD119"/>
    <mergeCell ref="AE119:AH119"/>
    <mergeCell ref="AI119:AM119"/>
    <mergeCell ref="AN119:AR119"/>
    <mergeCell ref="AS117:AV117"/>
    <mergeCell ref="AW117:AZ117"/>
    <mergeCell ref="BA117:BE117"/>
    <mergeCell ref="E118:N118"/>
    <mergeCell ref="O118:X118"/>
    <mergeCell ref="Y118:AB118"/>
    <mergeCell ref="AC118:AD118"/>
    <mergeCell ref="AE118:AH118"/>
    <mergeCell ref="AI118:AM118"/>
    <mergeCell ref="AN118:AR118"/>
    <mergeCell ref="AS116:AV116"/>
    <mergeCell ref="AW116:AZ116"/>
    <mergeCell ref="BA116:BE116"/>
    <mergeCell ref="E117:N117"/>
    <mergeCell ref="O117:X117"/>
    <mergeCell ref="Y117:AB117"/>
    <mergeCell ref="AC117:AD117"/>
    <mergeCell ref="AE117:AH117"/>
    <mergeCell ref="AI117:AM117"/>
    <mergeCell ref="AN117:AR117"/>
    <mergeCell ref="AS115:AV115"/>
    <mergeCell ref="AW115:AZ115"/>
    <mergeCell ref="BA115:BE115"/>
    <mergeCell ref="E116:N116"/>
    <mergeCell ref="O116:X116"/>
    <mergeCell ref="Y116:AB116"/>
    <mergeCell ref="AC116:AD116"/>
    <mergeCell ref="AE116:AH116"/>
    <mergeCell ref="AI116:AM116"/>
    <mergeCell ref="AN116:AR116"/>
    <mergeCell ref="AS114:AV114"/>
    <mergeCell ref="AW114:AZ114"/>
    <mergeCell ref="BA114:BE114"/>
    <mergeCell ref="E115:N115"/>
    <mergeCell ref="O115:X115"/>
    <mergeCell ref="Y115:AB115"/>
    <mergeCell ref="AC115:AD115"/>
    <mergeCell ref="AE115:AH115"/>
    <mergeCell ref="AI115:AM115"/>
    <mergeCell ref="AN115:AR115"/>
    <mergeCell ref="AS113:AV113"/>
    <mergeCell ref="AW113:AZ113"/>
    <mergeCell ref="BA113:BE113"/>
    <mergeCell ref="E114:N114"/>
    <mergeCell ref="O114:X114"/>
    <mergeCell ref="Y114:AB114"/>
    <mergeCell ref="AC114:AD114"/>
    <mergeCell ref="AE114:AH114"/>
    <mergeCell ref="AI114:AM114"/>
    <mergeCell ref="AN114:AR114"/>
    <mergeCell ref="AS112:AV112"/>
    <mergeCell ref="AW112:AZ112"/>
    <mergeCell ref="BA112:BE112"/>
    <mergeCell ref="E113:N113"/>
    <mergeCell ref="O113:X113"/>
    <mergeCell ref="Y113:AB113"/>
    <mergeCell ref="AC113:AD113"/>
    <mergeCell ref="AE113:AH113"/>
    <mergeCell ref="AI113:AM113"/>
    <mergeCell ref="AN113:AR113"/>
    <mergeCell ref="AS111:AV111"/>
    <mergeCell ref="AW111:AZ111"/>
    <mergeCell ref="BA111:BE111"/>
    <mergeCell ref="E112:N112"/>
    <mergeCell ref="O112:X112"/>
    <mergeCell ref="Y112:AB112"/>
    <mergeCell ref="AC112:AD112"/>
    <mergeCell ref="AE112:AH112"/>
    <mergeCell ref="AI112:AM112"/>
    <mergeCell ref="AN112:AR112"/>
    <mergeCell ref="AS110:AV110"/>
    <mergeCell ref="AW110:AZ110"/>
    <mergeCell ref="BA110:BE110"/>
    <mergeCell ref="E111:N111"/>
    <mergeCell ref="O111:X111"/>
    <mergeCell ref="Y111:AB111"/>
    <mergeCell ref="AC111:AD111"/>
    <mergeCell ref="AE111:AH111"/>
    <mergeCell ref="AI111:AM111"/>
    <mergeCell ref="AN111:AR111"/>
    <mergeCell ref="AS109:AV109"/>
    <mergeCell ref="AW109:AZ109"/>
    <mergeCell ref="BA109:BE109"/>
    <mergeCell ref="E110:N110"/>
    <mergeCell ref="O110:X110"/>
    <mergeCell ref="Y110:AB110"/>
    <mergeCell ref="AC110:AD110"/>
    <mergeCell ref="AE110:AH110"/>
    <mergeCell ref="AI110:AM110"/>
    <mergeCell ref="AN110:AR110"/>
    <mergeCell ref="AS108:AV108"/>
    <mergeCell ref="AW108:AZ108"/>
    <mergeCell ref="BA108:BE108"/>
    <mergeCell ref="E109:N109"/>
    <mergeCell ref="O109:X109"/>
    <mergeCell ref="Y109:AB109"/>
    <mergeCell ref="AC109:AD109"/>
    <mergeCell ref="AE109:AH109"/>
    <mergeCell ref="AI109:AM109"/>
    <mergeCell ref="AN109:AR109"/>
    <mergeCell ref="AS107:AV107"/>
    <mergeCell ref="AW107:AZ107"/>
    <mergeCell ref="BA107:BE107"/>
    <mergeCell ref="E108:N108"/>
    <mergeCell ref="O108:X108"/>
    <mergeCell ref="Y108:AB108"/>
    <mergeCell ref="AC108:AD108"/>
    <mergeCell ref="AE108:AH108"/>
    <mergeCell ref="AI108:AM108"/>
    <mergeCell ref="AN108:AR108"/>
    <mergeCell ref="AS106:AV106"/>
    <mergeCell ref="AW106:AZ106"/>
    <mergeCell ref="BA106:BE106"/>
    <mergeCell ref="E107:N107"/>
    <mergeCell ref="O107:X107"/>
    <mergeCell ref="Y107:AB107"/>
    <mergeCell ref="AC107:AD107"/>
    <mergeCell ref="AE107:AH107"/>
    <mergeCell ref="AI107:AM107"/>
    <mergeCell ref="AN107:AR107"/>
    <mergeCell ref="AS105:AV105"/>
    <mergeCell ref="AW105:AZ105"/>
    <mergeCell ref="BA105:BE105"/>
    <mergeCell ref="E106:N106"/>
    <mergeCell ref="O106:X106"/>
    <mergeCell ref="Y106:AB106"/>
    <mergeCell ref="AC106:AD106"/>
    <mergeCell ref="AE106:AH106"/>
    <mergeCell ref="AI106:AM106"/>
    <mergeCell ref="AN106:AR106"/>
    <mergeCell ref="AS104:AV104"/>
    <mergeCell ref="AW104:AZ104"/>
    <mergeCell ref="BA104:BE104"/>
    <mergeCell ref="E105:N105"/>
    <mergeCell ref="O105:X105"/>
    <mergeCell ref="Y105:AB105"/>
    <mergeCell ref="AC105:AD105"/>
    <mergeCell ref="AE105:AH105"/>
    <mergeCell ref="AI105:AM105"/>
    <mergeCell ref="AN105:AR105"/>
    <mergeCell ref="AS103:AV103"/>
    <mergeCell ref="AW103:AZ103"/>
    <mergeCell ref="BA103:BE103"/>
    <mergeCell ref="E104:N104"/>
    <mergeCell ref="O104:X104"/>
    <mergeCell ref="Y104:AB104"/>
    <mergeCell ref="AC104:AD104"/>
    <mergeCell ref="AE104:AH104"/>
    <mergeCell ref="AI104:AM104"/>
    <mergeCell ref="AN104:AR104"/>
    <mergeCell ref="AS102:AV102"/>
    <mergeCell ref="AW102:AZ102"/>
    <mergeCell ref="BA102:BE102"/>
    <mergeCell ref="E103:N103"/>
    <mergeCell ref="O103:X103"/>
    <mergeCell ref="Y103:AB103"/>
    <mergeCell ref="AC103:AD103"/>
    <mergeCell ref="AE103:AH103"/>
    <mergeCell ref="AI103:AM103"/>
    <mergeCell ref="AN103:AR103"/>
    <mergeCell ref="AS101:AV101"/>
    <mergeCell ref="AW101:AZ101"/>
    <mergeCell ref="BA101:BE101"/>
    <mergeCell ref="E102:N102"/>
    <mergeCell ref="O102:X102"/>
    <mergeCell ref="Y102:AB102"/>
    <mergeCell ref="AC102:AD102"/>
    <mergeCell ref="AE102:AH102"/>
    <mergeCell ref="AI102:AM102"/>
    <mergeCell ref="AN102:AR102"/>
    <mergeCell ref="AS100:AV100"/>
    <mergeCell ref="AW100:AZ100"/>
    <mergeCell ref="BA100:BE100"/>
    <mergeCell ref="E101:N101"/>
    <mergeCell ref="O101:X101"/>
    <mergeCell ref="Y101:AB101"/>
    <mergeCell ref="AC101:AD101"/>
    <mergeCell ref="AE101:AH101"/>
    <mergeCell ref="AI101:AM101"/>
    <mergeCell ref="AN101:AR101"/>
    <mergeCell ref="AS99:AV99"/>
    <mergeCell ref="AW99:AZ99"/>
    <mergeCell ref="BA99:BE99"/>
    <mergeCell ref="E100:N100"/>
    <mergeCell ref="O100:X100"/>
    <mergeCell ref="Y100:AB100"/>
    <mergeCell ref="AC100:AD100"/>
    <mergeCell ref="AE100:AH100"/>
    <mergeCell ref="AI100:AM100"/>
    <mergeCell ref="AN100:AR100"/>
    <mergeCell ref="AS98:AV98"/>
    <mergeCell ref="AW98:AZ98"/>
    <mergeCell ref="BA98:BE98"/>
    <mergeCell ref="E99:N99"/>
    <mergeCell ref="O99:X99"/>
    <mergeCell ref="Y99:AB99"/>
    <mergeCell ref="AC99:AD99"/>
    <mergeCell ref="AE99:AH99"/>
    <mergeCell ref="AI99:AM99"/>
    <mergeCell ref="AN99:AR99"/>
    <mergeCell ref="AS97:AV97"/>
    <mergeCell ref="AW97:AZ97"/>
    <mergeCell ref="BA97:BE97"/>
    <mergeCell ref="E98:N98"/>
    <mergeCell ref="O98:X98"/>
    <mergeCell ref="Y98:AB98"/>
    <mergeCell ref="AC98:AD98"/>
    <mergeCell ref="AE98:AH98"/>
    <mergeCell ref="AI98:AM98"/>
    <mergeCell ref="AN98:AR98"/>
    <mergeCell ref="AS96:AV96"/>
    <mergeCell ref="AW96:AZ96"/>
    <mergeCell ref="BA96:BE96"/>
    <mergeCell ref="E97:N97"/>
    <mergeCell ref="O97:X97"/>
    <mergeCell ref="Y97:AB97"/>
    <mergeCell ref="AC97:AD97"/>
    <mergeCell ref="AE97:AH97"/>
    <mergeCell ref="AI97:AM97"/>
    <mergeCell ref="AN97:AR97"/>
    <mergeCell ref="AS95:AV95"/>
    <mergeCell ref="AW95:AZ95"/>
    <mergeCell ref="BA95:BE95"/>
    <mergeCell ref="E96:N96"/>
    <mergeCell ref="O96:X96"/>
    <mergeCell ref="Y96:AB96"/>
    <mergeCell ref="AC96:AD96"/>
    <mergeCell ref="AE96:AH96"/>
    <mergeCell ref="AI96:AM96"/>
    <mergeCell ref="AN96:AR96"/>
    <mergeCell ref="AS94:AV94"/>
    <mergeCell ref="AW94:AZ94"/>
    <mergeCell ref="BA94:BE94"/>
    <mergeCell ref="E95:N95"/>
    <mergeCell ref="O95:X95"/>
    <mergeCell ref="Y95:AB95"/>
    <mergeCell ref="AC95:AD95"/>
    <mergeCell ref="AE95:AH95"/>
    <mergeCell ref="AI95:AM95"/>
    <mergeCell ref="AN95:AR95"/>
    <mergeCell ref="AS93:AV93"/>
    <mergeCell ref="AW93:AZ93"/>
    <mergeCell ref="BA93:BE93"/>
    <mergeCell ref="E94:N94"/>
    <mergeCell ref="O94:X94"/>
    <mergeCell ref="Y94:AB94"/>
    <mergeCell ref="AC94:AD94"/>
    <mergeCell ref="AE94:AH94"/>
    <mergeCell ref="AI94:AM94"/>
    <mergeCell ref="AN94:AR94"/>
    <mergeCell ref="AS92:AV92"/>
    <mergeCell ref="AW92:AZ92"/>
    <mergeCell ref="BA92:BE92"/>
    <mergeCell ref="E93:N93"/>
    <mergeCell ref="O93:X93"/>
    <mergeCell ref="Y93:AB93"/>
    <mergeCell ref="AC93:AD93"/>
    <mergeCell ref="AE93:AH93"/>
    <mergeCell ref="AI93:AM93"/>
    <mergeCell ref="AN93:AR93"/>
    <mergeCell ref="AS91:AV91"/>
    <mergeCell ref="AW91:AZ91"/>
    <mergeCell ref="BA91:BE91"/>
    <mergeCell ref="E92:N92"/>
    <mergeCell ref="O92:X92"/>
    <mergeCell ref="Y92:AB92"/>
    <mergeCell ref="AC92:AD92"/>
    <mergeCell ref="AE92:AH92"/>
    <mergeCell ref="AI92:AM92"/>
    <mergeCell ref="AN92:AR92"/>
    <mergeCell ref="AS90:AV90"/>
    <mergeCell ref="AW90:AZ90"/>
    <mergeCell ref="BA90:BE90"/>
    <mergeCell ref="E91:N91"/>
    <mergeCell ref="O91:X91"/>
    <mergeCell ref="Y91:AB91"/>
    <mergeCell ref="AC91:AD91"/>
    <mergeCell ref="AE91:AH91"/>
    <mergeCell ref="AI91:AM91"/>
    <mergeCell ref="AN91:AR91"/>
    <mergeCell ref="AS89:AV89"/>
    <mergeCell ref="AW89:AZ89"/>
    <mergeCell ref="BA89:BE89"/>
    <mergeCell ref="E90:N90"/>
    <mergeCell ref="O90:X90"/>
    <mergeCell ref="Y90:AB90"/>
    <mergeCell ref="AC90:AD90"/>
    <mergeCell ref="AE90:AH90"/>
    <mergeCell ref="AI90:AM90"/>
    <mergeCell ref="AN90:AR90"/>
    <mergeCell ref="AS88:AV88"/>
    <mergeCell ref="AW88:AZ88"/>
    <mergeCell ref="BA88:BE88"/>
    <mergeCell ref="E89:N89"/>
    <mergeCell ref="O89:X89"/>
    <mergeCell ref="Y89:AB89"/>
    <mergeCell ref="AC89:AD89"/>
    <mergeCell ref="AE89:AH89"/>
    <mergeCell ref="AI89:AM89"/>
    <mergeCell ref="AN89:AR89"/>
    <mergeCell ref="AS87:AV87"/>
    <mergeCell ref="AW87:AZ87"/>
    <mergeCell ref="BA87:BE87"/>
    <mergeCell ref="E88:N88"/>
    <mergeCell ref="O88:X88"/>
    <mergeCell ref="Y88:AB88"/>
    <mergeCell ref="AC88:AD88"/>
    <mergeCell ref="AE88:AH88"/>
    <mergeCell ref="AI88:AM88"/>
    <mergeCell ref="AN88:AR88"/>
    <mergeCell ref="AS86:AV86"/>
    <mergeCell ref="AW86:AZ86"/>
    <mergeCell ref="BA86:BE86"/>
    <mergeCell ref="E87:N87"/>
    <mergeCell ref="O87:X87"/>
    <mergeCell ref="Y87:AB87"/>
    <mergeCell ref="AC87:AD87"/>
    <mergeCell ref="AE87:AH87"/>
    <mergeCell ref="AI87:AM87"/>
    <mergeCell ref="AN87:AR87"/>
    <mergeCell ref="AS85:AV85"/>
    <mergeCell ref="AW85:AZ85"/>
    <mergeCell ref="BA85:BE85"/>
    <mergeCell ref="E86:N86"/>
    <mergeCell ref="O86:X86"/>
    <mergeCell ref="Y86:AB86"/>
    <mergeCell ref="AC86:AD86"/>
    <mergeCell ref="AE86:AH86"/>
    <mergeCell ref="AI86:AM86"/>
    <mergeCell ref="AN86:AR86"/>
    <mergeCell ref="AS84:AV84"/>
    <mergeCell ref="AW84:AZ84"/>
    <mergeCell ref="BA84:BE84"/>
    <mergeCell ref="E85:N85"/>
    <mergeCell ref="O85:X85"/>
    <mergeCell ref="Y85:AB85"/>
    <mergeCell ref="AC85:AD85"/>
    <mergeCell ref="AE85:AH85"/>
    <mergeCell ref="AI85:AM85"/>
    <mergeCell ref="AN85:AR85"/>
    <mergeCell ref="AS83:AV83"/>
    <mergeCell ref="AW83:AZ83"/>
    <mergeCell ref="BA83:BE83"/>
    <mergeCell ref="E84:N84"/>
    <mergeCell ref="O84:X84"/>
    <mergeCell ref="Y84:AB84"/>
    <mergeCell ref="AC84:AD84"/>
    <mergeCell ref="AE84:AH84"/>
    <mergeCell ref="AI84:AM84"/>
    <mergeCell ref="AN84:AR84"/>
    <mergeCell ref="AS82:AV82"/>
    <mergeCell ref="AW82:AZ82"/>
    <mergeCell ref="BA82:BE82"/>
    <mergeCell ref="E83:N83"/>
    <mergeCell ref="O83:X83"/>
    <mergeCell ref="Y83:AB83"/>
    <mergeCell ref="AC83:AD83"/>
    <mergeCell ref="AE83:AH83"/>
    <mergeCell ref="AI83:AM83"/>
    <mergeCell ref="AN83:AR83"/>
    <mergeCell ref="AS81:AV81"/>
    <mergeCell ref="AW81:AZ81"/>
    <mergeCell ref="BA81:BE81"/>
    <mergeCell ref="E82:N82"/>
    <mergeCell ref="O82:X82"/>
    <mergeCell ref="Y82:AB82"/>
    <mergeCell ref="AC82:AD82"/>
    <mergeCell ref="AE82:AH82"/>
    <mergeCell ref="AI82:AM82"/>
    <mergeCell ref="AN82:AR82"/>
    <mergeCell ref="AS80:AV80"/>
    <mergeCell ref="AW80:AZ80"/>
    <mergeCell ref="BA80:BE80"/>
    <mergeCell ref="E81:N81"/>
    <mergeCell ref="O81:X81"/>
    <mergeCell ref="Y81:AB81"/>
    <mergeCell ref="AC81:AD81"/>
    <mergeCell ref="AE81:AH81"/>
    <mergeCell ref="AI81:AM81"/>
    <mergeCell ref="AN81:AR81"/>
    <mergeCell ref="AS79:AV79"/>
    <mergeCell ref="AW79:AZ79"/>
    <mergeCell ref="BA79:BE79"/>
    <mergeCell ref="E80:N80"/>
    <mergeCell ref="O80:X80"/>
    <mergeCell ref="Y80:AB80"/>
    <mergeCell ref="AC80:AD80"/>
    <mergeCell ref="AE80:AH80"/>
    <mergeCell ref="AI80:AM80"/>
    <mergeCell ref="AN80:AR80"/>
    <mergeCell ref="AS78:AV78"/>
    <mergeCell ref="AW78:AZ78"/>
    <mergeCell ref="BA78:BE78"/>
    <mergeCell ref="E79:N79"/>
    <mergeCell ref="O79:X79"/>
    <mergeCell ref="Y79:AB79"/>
    <mergeCell ref="AC79:AD79"/>
    <mergeCell ref="AE79:AH79"/>
    <mergeCell ref="AI79:AM79"/>
    <mergeCell ref="AN79:AR79"/>
    <mergeCell ref="AS77:AV77"/>
    <mergeCell ref="AW77:AZ77"/>
    <mergeCell ref="BA77:BE77"/>
    <mergeCell ref="E78:N78"/>
    <mergeCell ref="O78:X78"/>
    <mergeCell ref="Y78:AB78"/>
    <mergeCell ref="AC78:AD78"/>
    <mergeCell ref="AE78:AH78"/>
    <mergeCell ref="AI78:AM78"/>
    <mergeCell ref="AN78:AR78"/>
    <mergeCell ref="AS76:AV76"/>
    <mergeCell ref="AW76:AZ76"/>
    <mergeCell ref="BA76:BE76"/>
    <mergeCell ref="E77:N77"/>
    <mergeCell ref="O77:X77"/>
    <mergeCell ref="Y77:AB77"/>
    <mergeCell ref="AC77:AD77"/>
    <mergeCell ref="AE77:AH77"/>
    <mergeCell ref="AI77:AM77"/>
    <mergeCell ref="AN77:AR77"/>
    <mergeCell ref="AS75:AV75"/>
    <mergeCell ref="AW75:AZ75"/>
    <mergeCell ref="BA75:BE75"/>
    <mergeCell ref="E76:N76"/>
    <mergeCell ref="O76:X76"/>
    <mergeCell ref="Y76:AB76"/>
    <mergeCell ref="AC76:AD76"/>
    <mergeCell ref="AE76:AH76"/>
    <mergeCell ref="AI76:AM76"/>
    <mergeCell ref="AN76:AR76"/>
    <mergeCell ref="AS74:AV74"/>
    <mergeCell ref="AW74:AZ74"/>
    <mergeCell ref="BA74:BE74"/>
    <mergeCell ref="E75:N75"/>
    <mergeCell ref="O75:X75"/>
    <mergeCell ref="Y75:AB75"/>
    <mergeCell ref="AC75:AD75"/>
    <mergeCell ref="AE75:AH75"/>
    <mergeCell ref="AI75:AM75"/>
    <mergeCell ref="AN75:AR75"/>
    <mergeCell ref="AS73:AV73"/>
    <mergeCell ref="AW73:AZ73"/>
    <mergeCell ref="BA73:BE73"/>
    <mergeCell ref="E74:N74"/>
    <mergeCell ref="O74:X74"/>
    <mergeCell ref="Y74:AB74"/>
    <mergeCell ref="AC74:AD74"/>
    <mergeCell ref="AE74:AH74"/>
    <mergeCell ref="AI74:AM74"/>
    <mergeCell ref="AN74:AR74"/>
    <mergeCell ref="AS72:AV72"/>
    <mergeCell ref="AW72:AZ72"/>
    <mergeCell ref="BA72:BE72"/>
    <mergeCell ref="E73:N73"/>
    <mergeCell ref="O73:X73"/>
    <mergeCell ref="Y73:AB73"/>
    <mergeCell ref="AC73:AD73"/>
    <mergeCell ref="AE73:AH73"/>
    <mergeCell ref="AI73:AM73"/>
    <mergeCell ref="AN73:AR73"/>
    <mergeCell ref="AS71:AV71"/>
    <mergeCell ref="AW71:AZ71"/>
    <mergeCell ref="BA71:BE71"/>
    <mergeCell ref="E72:N72"/>
    <mergeCell ref="O72:X72"/>
    <mergeCell ref="Y72:AB72"/>
    <mergeCell ref="AC72:AD72"/>
    <mergeCell ref="AE72:AH72"/>
    <mergeCell ref="AI72:AM72"/>
    <mergeCell ref="AN72:AR72"/>
    <mergeCell ref="AS70:AV70"/>
    <mergeCell ref="AW70:AZ70"/>
    <mergeCell ref="BA70:BE70"/>
    <mergeCell ref="E71:N71"/>
    <mergeCell ref="O71:X71"/>
    <mergeCell ref="Y71:AB71"/>
    <mergeCell ref="AC71:AD71"/>
    <mergeCell ref="AE71:AH71"/>
    <mergeCell ref="AI71:AM71"/>
    <mergeCell ref="AN71:AR71"/>
    <mergeCell ref="AS69:AV69"/>
    <mergeCell ref="AW69:AZ69"/>
    <mergeCell ref="BA69:BE69"/>
    <mergeCell ref="E70:N70"/>
    <mergeCell ref="O70:X70"/>
    <mergeCell ref="Y70:AB70"/>
    <mergeCell ref="AC70:AD70"/>
    <mergeCell ref="AE70:AH70"/>
    <mergeCell ref="AI70:AM70"/>
    <mergeCell ref="AN70:AR70"/>
    <mergeCell ref="AS68:AV68"/>
    <mergeCell ref="AW68:AZ68"/>
    <mergeCell ref="BA68:BE68"/>
    <mergeCell ref="E69:N69"/>
    <mergeCell ref="O69:X69"/>
    <mergeCell ref="Y69:AB69"/>
    <mergeCell ref="AC69:AD69"/>
    <mergeCell ref="AE69:AH69"/>
    <mergeCell ref="AI69:AM69"/>
    <mergeCell ref="AN69:AR69"/>
    <mergeCell ref="AS67:AV67"/>
    <mergeCell ref="AW67:AZ67"/>
    <mergeCell ref="BA67:BE67"/>
    <mergeCell ref="E68:N68"/>
    <mergeCell ref="O68:X68"/>
    <mergeCell ref="Y68:AB68"/>
    <mergeCell ref="AC68:AD68"/>
    <mergeCell ref="AE68:AH68"/>
    <mergeCell ref="AI68:AM68"/>
    <mergeCell ref="AN68:AR68"/>
    <mergeCell ref="AS66:AV66"/>
    <mergeCell ref="AW66:AZ66"/>
    <mergeCell ref="BA66:BE66"/>
    <mergeCell ref="E67:N67"/>
    <mergeCell ref="O67:X67"/>
    <mergeCell ref="Y67:AB67"/>
    <mergeCell ref="AC67:AD67"/>
    <mergeCell ref="AE67:AH67"/>
    <mergeCell ref="AI67:AM67"/>
    <mergeCell ref="AN67:AR67"/>
    <mergeCell ref="AS65:AV65"/>
    <mergeCell ref="AW65:AZ65"/>
    <mergeCell ref="BA65:BE65"/>
    <mergeCell ref="E66:N66"/>
    <mergeCell ref="O66:X66"/>
    <mergeCell ref="Y66:AB66"/>
    <mergeCell ref="AC66:AD66"/>
    <mergeCell ref="AE66:AH66"/>
    <mergeCell ref="AI66:AM66"/>
    <mergeCell ref="AN66:AR66"/>
    <mergeCell ref="AS64:AV64"/>
    <mergeCell ref="AW64:AZ64"/>
    <mergeCell ref="BA64:BE64"/>
    <mergeCell ref="E65:N65"/>
    <mergeCell ref="O65:X65"/>
    <mergeCell ref="Y65:AB65"/>
    <mergeCell ref="AC65:AD65"/>
    <mergeCell ref="AE65:AH65"/>
    <mergeCell ref="AI65:AM65"/>
    <mergeCell ref="AN65:AR65"/>
    <mergeCell ref="AS63:AV63"/>
    <mergeCell ref="AW63:AZ63"/>
    <mergeCell ref="BA63:BE63"/>
    <mergeCell ref="E64:N64"/>
    <mergeCell ref="O64:X64"/>
    <mergeCell ref="Y64:AB64"/>
    <mergeCell ref="AC64:AD64"/>
    <mergeCell ref="AE64:AH64"/>
    <mergeCell ref="AI64:AM64"/>
    <mergeCell ref="AN64:AR64"/>
    <mergeCell ref="AS62:AV62"/>
    <mergeCell ref="AW62:AZ62"/>
    <mergeCell ref="BA62:BE62"/>
    <mergeCell ref="E63:N63"/>
    <mergeCell ref="O63:X63"/>
    <mergeCell ref="Y63:AB63"/>
    <mergeCell ref="AC63:AD63"/>
    <mergeCell ref="AE63:AH63"/>
    <mergeCell ref="AI63:AM63"/>
    <mergeCell ref="AN63:AR63"/>
    <mergeCell ref="AS61:AV61"/>
    <mergeCell ref="AW61:AZ61"/>
    <mergeCell ref="BA61:BE61"/>
    <mergeCell ref="E62:N62"/>
    <mergeCell ref="O62:X62"/>
    <mergeCell ref="Y62:AB62"/>
    <mergeCell ref="AC62:AD62"/>
    <mergeCell ref="AE62:AH62"/>
    <mergeCell ref="AI62:AM62"/>
    <mergeCell ref="AN62:AR62"/>
    <mergeCell ref="AS60:AV60"/>
    <mergeCell ref="AW60:AZ60"/>
    <mergeCell ref="BA60:BE60"/>
    <mergeCell ref="E61:N61"/>
    <mergeCell ref="O61:X61"/>
    <mergeCell ref="Y61:AB61"/>
    <mergeCell ref="AC61:AD61"/>
    <mergeCell ref="AE61:AH61"/>
    <mergeCell ref="AI61:AM61"/>
    <mergeCell ref="AN61:AR61"/>
    <mergeCell ref="AS59:AV59"/>
    <mergeCell ref="AW59:AZ59"/>
    <mergeCell ref="BA59:BE59"/>
    <mergeCell ref="E60:N60"/>
    <mergeCell ref="O60:X60"/>
    <mergeCell ref="Y60:AB60"/>
    <mergeCell ref="AC60:AD60"/>
    <mergeCell ref="AE60:AH60"/>
    <mergeCell ref="AI60:AM60"/>
    <mergeCell ref="AN60:AR60"/>
    <mergeCell ref="AS58:AV58"/>
    <mergeCell ref="AW58:AZ58"/>
    <mergeCell ref="BA58:BE58"/>
    <mergeCell ref="E59:N59"/>
    <mergeCell ref="O59:X59"/>
    <mergeCell ref="Y59:AB59"/>
    <mergeCell ref="AC59:AD59"/>
    <mergeCell ref="AE59:AH59"/>
    <mergeCell ref="AI59:AM59"/>
    <mergeCell ref="AN59:AR59"/>
    <mergeCell ref="AS57:AV57"/>
    <mergeCell ref="AW57:AZ57"/>
    <mergeCell ref="BA57:BE57"/>
    <mergeCell ref="E58:N58"/>
    <mergeCell ref="O58:X58"/>
    <mergeCell ref="Y58:AB58"/>
    <mergeCell ref="AC58:AD58"/>
    <mergeCell ref="AE58:AH58"/>
    <mergeCell ref="AI58:AM58"/>
    <mergeCell ref="AN58:AR58"/>
    <mergeCell ref="AS56:AV56"/>
    <mergeCell ref="AW56:AZ56"/>
    <mergeCell ref="BA56:BE56"/>
    <mergeCell ref="E57:N57"/>
    <mergeCell ref="O57:X57"/>
    <mergeCell ref="Y57:AB57"/>
    <mergeCell ref="AC57:AD57"/>
    <mergeCell ref="AE57:AH57"/>
    <mergeCell ref="AI57:AM57"/>
    <mergeCell ref="AN57:AR57"/>
    <mergeCell ref="AS55:AV55"/>
    <mergeCell ref="AW55:AZ55"/>
    <mergeCell ref="BA55:BE55"/>
    <mergeCell ref="E56:N56"/>
    <mergeCell ref="O56:X56"/>
    <mergeCell ref="Y56:AB56"/>
    <mergeCell ref="AC56:AD56"/>
    <mergeCell ref="AE56:AH56"/>
    <mergeCell ref="AI56:AM56"/>
    <mergeCell ref="AN56:AR56"/>
    <mergeCell ref="AS54:AV54"/>
    <mergeCell ref="AW54:AZ54"/>
    <mergeCell ref="BA54:BE54"/>
    <mergeCell ref="E55:N55"/>
    <mergeCell ref="O55:X55"/>
    <mergeCell ref="Y55:AB55"/>
    <mergeCell ref="AC55:AD55"/>
    <mergeCell ref="AE55:AH55"/>
    <mergeCell ref="AI55:AM55"/>
    <mergeCell ref="AN55:AR55"/>
    <mergeCell ref="AS53:AV53"/>
    <mergeCell ref="AW53:AZ53"/>
    <mergeCell ref="BA53:BE53"/>
    <mergeCell ref="E54:N54"/>
    <mergeCell ref="O54:X54"/>
    <mergeCell ref="Y54:AB54"/>
    <mergeCell ref="AC54:AD54"/>
    <mergeCell ref="AE54:AH54"/>
    <mergeCell ref="AI54:AM54"/>
    <mergeCell ref="AN54:AR54"/>
    <mergeCell ref="AS52:AV52"/>
    <mergeCell ref="AW52:AZ52"/>
    <mergeCell ref="BA52:BE52"/>
    <mergeCell ref="E53:N53"/>
    <mergeCell ref="O53:X53"/>
    <mergeCell ref="Y53:AB53"/>
    <mergeCell ref="AC53:AD53"/>
    <mergeCell ref="AE53:AH53"/>
    <mergeCell ref="AI53:AM53"/>
    <mergeCell ref="AN53:AR53"/>
    <mergeCell ref="AS51:AV51"/>
    <mergeCell ref="AW51:AZ51"/>
    <mergeCell ref="BA51:BE51"/>
    <mergeCell ref="E52:N52"/>
    <mergeCell ref="O52:X52"/>
    <mergeCell ref="Y52:AB52"/>
    <mergeCell ref="AC52:AD52"/>
    <mergeCell ref="AE52:AH52"/>
    <mergeCell ref="AI52:AM52"/>
    <mergeCell ref="AN52:AR52"/>
    <mergeCell ref="AW49:BE49"/>
    <mergeCell ref="C50:D51"/>
    <mergeCell ref="E50:N51"/>
    <mergeCell ref="O50:X51"/>
    <mergeCell ref="Y50:AB51"/>
    <mergeCell ref="AC50:AD51"/>
    <mergeCell ref="AE50:AH51"/>
    <mergeCell ref="AI50:AM51"/>
    <mergeCell ref="AN50:AR51"/>
    <mergeCell ref="AS50:BE50"/>
    <mergeCell ref="AH45:AK48"/>
    <mergeCell ref="AL45:AO48"/>
    <mergeCell ref="AP45:AS48"/>
    <mergeCell ref="AT45:AW48"/>
    <mergeCell ref="AX45:BA48"/>
    <mergeCell ref="BB45:BE48"/>
    <mergeCell ref="AH44:AK44"/>
    <mergeCell ref="AL44:AO44"/>
    <mergeCell ref="AP44:AS44"/>
    <mergeCell ref="AT44:AW44"/>
    <mergeCell ref="AX44:BA44"/>
    <mergeCell ref="BB44:BE44"/>
    <mergeCell ref="AE42:AH42"/>
    <mergeCell ref="AI42:AM42"/>
    <mergeCell ref="AN42:AR42"/>
    <mergeCell ref="AS42:AV42"/>
    <mergeCell ref="AW42:AZ42"/>
    <mergeCell ref="BA42:BE42"/>
    <mergeCell ref="AI41:AM41"/>
    <mergeCell ref="AN41:AR41"/>
    <mergeCell ref="AS41:AV41"/>
    <mergeCell ref="AW41:AZ41"/>
    <mergeCell ref="BA41:BE41"/>
    <mergeCell ref="C42:D42"/>
    <mergeCell ref="E42:N42"/>
    <mergeCell ref="O42:X42"/>
    <mergeCell ref="Y42:AB42"/>
    <mergeCell ref="AC42:AD42"/>
    <mergeCell ref="C41:D41"/>
    <mergeCell ref="E41:N41"/>
    <mergeCell ref="O41:X41"/>
    <mergeCell ref="Y41:AB41"/>
    <mergeCell ref="AC41:AD41"/>
    <mergeCell ref="AE41:AH41"/>
    <mergeCell ref="AE40:AH40"/>
    <mergeCell ref="AI40:AM40"/>
    <mergeCell ref="AN40:AR40"/>
    <mergeCell ref="AS40:AV40"/>
    <mergeCell ref="AW40:AZ40"/>
    <mergeCell ref="BA40:BE40"/>
    <mergeCell ref="AI39:AM39"/>
    <mergeCell ref="AN39:AR39"/>
    <mergeCell ref="AS39:AV39"/>
    <mergeCell ref="AW39:AZ39"/>
    <mergeCell ref="BA39:BE39"/>
    <mergeCell ref="C40:D40"/>
    <mergeCell ref="E40:N40"/>
    <mergeCell ref="O40:X40"/>
    <mergeCell ref="Y40:AB40"/>
    <mergeCell ref="AC40:AD40"/>
    <mergeCell ref="C39:D39"/>
    <mergeCell ref="E39:N39"/>
    <mergeCell ref="O39:X39"/>
    <mergeCell ref="Y39:AB39"/>
    <mergeCell ref="AC39:AD39"/>
    <mergeCell ref="AE39:AH39"/>
    <mergeCell ref="AE38:AH38"/>
    <mergeCell ref="AI38:AM38"/>
    <mergeCell ref="AN38:AR38"/>
    <mergeCell ref="AS38:AV38"/>
    <mergeCell ref="AW38:AZ38"/>
    <mergeCell ref="BA38:BE38"/>
    <mergeCell ref="AI37:AM37"/>
    <mergeCell ref="AN37:AR37"/>
    <mergeCell ref="AS37:AV37"/>
    <mergeCell ref="AW37:AZ37"/>
    <mergeCell ref="BA37:BE37"/>
    <mergeCell ref="C38:D38"/>
    <mergeCell ref="E38:N38"/>
    <mergeCell ref="O38:X38"/>
    <mergeCell ref="Y38:AB38"/>
    <mergeCell ref="AC38:AD38"/>
    <mergeCell ref="AN36:AR36"/>
    <mergeCell ref="AS36:AV36"/>
    <mergeCell ref="AW36:AZ36"/>
    <mergeCell ref="BA36:BE36"/>
    <mergeCell ref="C37:D37"/>
    <mergeCell ref="E37:N37"/>
    <mergeCell ref="O37:X37"/>
    <mergeCell ref="Y37:AB37"/>
    <mergeCell ref="AC37:AD37"/>
    <mergeCell ref="AE37:AH37"/>
    <mergeCell ref="AN35:AR35"/>
    <mergeCell ref="AS35:AV35"/>
    <mergeCell ref="AW35:AZ35"/>
    <mergeCell ref="BA35:BE35"/>
    <mergeCell ref="E36:N36"/>
    <mergeCell ref="O36:X36"/>
    <mergeCell ref="Y36:AB36"/>
    <mergeCell ref="AC36:AD36"/>
    <mergeCell ref="AE36:AH36"/>
    <mergeCell ref="AI36:AM36"/>
    <mergeCell ref="AN34:AR34"/>
    <mergeCell ref="AS34:AV34"/>
    <mergeCell ref="AW34:AZ34"/>
    <mergeCell ref="BA34:BE34"/>
    <mergeCell ref="E35:N35"/>
    <mergeCell ref="O35:X35"/>
    <mergeCell ref="Y35:AB35"/>
    <mergeCell ref="AC35:AD35"/>
    <mergeCell ref="AE35:AH35"/>
    <mergeCell ref="AI35:AM35"/>
    <mergeCell ref="AN33:AR33"/>
    <mergeCell ref="AS33:AV33"/>
    <mergeCell ref="AW33:AZ33"/>
    <mergeCell ref="BA33:BE33"/>
    <mergeCell ref="E34:N34"/>
    <mergeCell ref="O34:X34"/>
    <mergeCell ref="Y34:AB34"/>
    <mergeCell ref="AC34:AD34"/>
    <mergeCell ref="AE34:AH34"/>
    <mergeCell ref="AI34:AM34"/>
    <mergeCell ref="AN32:AR32"/>
    <mergeCell ref="AS32:AV32"/>
    <mergeCell ref="AW32:AZ32"/>
    <mergeCell ref="BA32:BE32"/>
    <mergeCell ref="E33:N33"/>
    <mergeCell ref="O33:X33"/>
    <mergeCell ref="Y33:AB33"/>
    <mergeCell ref="AC33:AD33"/>
    <mergeCell ref="AE33:AH33"/>
    <mergeCell ref="AI33:AM33"/>
    <mergeCell ref="AN31:AR31"/>
    <mergeCell ref="AS31:AV31"/>
    <mergeCell ref="AW31:AZ31"/>
    <mergeCell ref="BA31:BE31"/>
    <mergeCell ref="E32:N32"/>
    <mergeCell ref="O32:X32"/>
    <mergeCell ref="Y32:AB32"/>
    <mergeCell ref="AC32:AD32"/>
    <mergeCell ref="AE32:AH32"/>
    <mergeCell ref="AI32:AM32"/>
    <mergeCell ref="AN30:AR30"/>
    <mergeCell ref="AS30:AV30"/>
    <mergeCell ref="AW30:AZ30"/>
    <mergeCell ref="BA30:BE30"/>
    <mergeCell ref="E31:N31"/>
    <mergeCell ref="O31:X31"/>
    <mergeCell ref="Y31:AB31"/>
    <mergeCell ref="AC31:AD31"/>
    <mergeCell ref="AE31:AH31"/>
    <mergeCell ref="AI31:AM31"/>
    <mergeCell ref="AN29:AR29"/>
    <mergeCell ref="AS29:AV29"/>
    <mergeCell ref="AW29:AZ29"/>
    <mergeCell ref="BA29:BE29"/>
    <mergeCell ref="E30:N30"/>
    <mergeCell ref="O30:X30"/>
    <mergeCell ref="Y30:AB30"/>
    <mergeCell ref="AC30:AD30"/>
    <mergeCell ref="AE30:AH30"/>
    <mergeCell ref="AI30:AM30"/>
    <mergeCell ref="AN28:AR28"/>
    <mergeCell ref="AS28:AV28"/>
    <mergeCell ref="AW28:AZ28"/>
    <mergeCell ref="BA28:BE28"/>
    <mergeCell ref="E29:N29"/>
    <mergeCell ref="O29:X29"/>
    <mergeCell ref="Y29:AB29"/>
    <mergeCell ref="AC29:AD29"/>
    <mergeCell ref="AE29:AH29"/>
    <mergeCell ref="AI29:AM29"/>
    <mergeCell ref="AN27:AR27"/>
    <mergeCell ref="AS27:AV27"/>
    <mergeCell ref="AW27:AZ27"/>
    <mergeCell ref="BA27:BE27"/>
    <mergeCell ref="E28:N28"/>
    <mergeCell ref="O28:X28"/>
    <mergeCell ref="Y28:AB28"/>
    <mergeCell ref="AC28:AD28"/>
    <mergeCell ref="AE28:AH28"/>
    <mergeCell ref="AI28:AM28"/>
    <mergeCell ref="AN26:AR26"/>
    <mergeCell ref="AS26:AV26"/>
    <mergeCell ref="AW26:AZ26"/>
    <mergeCell ref="BA26:BE26"/>
    <mergeCell ref="E27:N27"/>
    <mergeCell ref="O27:X27"/>
    <mergeCell ref="Y27:AB27"/>
    <mergeCell ref="AC27:AD27"/>
    <mergeCell ref="AE27:AH27"/>
    <mergeCell ref="AI27:AM27"/>
    <mergeCell ref="AN25:AR25"/>
    <mergeCell ref="AS25:AV25"/>
    <mergeCell ref="AW25:AZ25"/>
    <mergeCell ref="BA25:BE25"/>
    <mergeCell ref="E26:N26"/>
    <mergeCell ref="O26:X26"/>
    <mergeCell ref="Y26:AB26"/>
    <mergeCell ref="AC26:AD26"/>
    <mergeCell ref="AE26:AH26"/>
    <mergeCell ref="AI26:AM26"/>
    <mergeCell ref="AN24:AR24"/>
    <mergeCell ref="AS24:AV24"/>
    <mergeCell ref="AW24:AZ24"/>
    <mergeCell ref="BA24:BE24"/>
    <mergeCell ref="E25:N25"/>
    <mergeCell ref="O25:X25"/>
    <mergeCell ref="Y25:AB25"/>
    <mergeCell ref="AC25:AD25"/>
    <mergeCell ref="AE25:AH25"/>
    <mergeCell ref="AI25:AM25"/>
    <mergeCell ref="AN23:AR23"/>
    <mergeCell ref="AS23:AV23"/>
    <mergeCell ref="AW23:AZ23"/>
    <mergeCell ref="BA23:BE23"/>
    <mergeCell ref="E24:N24"/>
    <mergeCell ref="O24:X24"/>
    <mergeCell ref="Y24:AB24"/>
    <mergeCell ref="AC24:AD24"/>
    <mergeCell ref="AE24:AH24"/>
    <mergeCell ref="AI24:AM24"/>
    <mergeCell ref="AN22:AR22"/>
    <mergeCell ref="AS22:AV22"/>
    <mergeCell ref="AW22:AZ22"/>
    <mergeCell ref="BA22:BE22"/>
    <mergeCell ref="E23:N23"/>
    <mergeCell ref="O23:X23"/>
    <mergeCell ref="Y23:AB23"/>
    <mergeCell ref="AC23:AD23"/>
    <mergeCell ref="AE23:AH23"/>
    <mergeCell ref="AI23:AM23"/>
    <mergeCell ref="AN21:AR21"/>
    <mergeCell ref="AS21:AV21"/>
    <mergeCell ref="AW21:AZ21"/>
    <mergeCell ref="BA21:BE21"/>
    <mergeCell ref="E22:N22"/>
    <mergeCell ref="O22:X22"/>
    <mergeCell ref="Y22:AB22"/>
    <mergeCell ref="AC22:AD22"/>
    <mergeCell ref="AE22:AH22"/>
    <mergeCell ref="AI22:AM22"/>
    <mergeCell ref="E21:N21"/>
    <mergeCell ref="O21:X21"/>
    <mergeCell ref="Y21:AB21"/>
    <mergeCell ref="AC21:AD21"/>
    <mergeCell ref="AE21:AH21"/>
    <mergeCell ref="AI21:AM21"/>
    <mergeCell ref="AE19:AH20"/>
    <mergeCell ref="AI19:AM20"/>
    <mergeCell ref="AN19:AR20"/>
    <mergeCell ref="AS19:BE19"/>
    <mergeCell ref="AS20:AV20"/>
    <mergeCell ref="AW20:AZ20"/>
    <mergeCell ref="BA20:BE20"/>
    <mergeCell ref="C19:C20"/>
    <mergeCell ref="D19:D20"/>
    <mergeCell ref="E19:N20"/>
    <mergeCell ref="O19:X20"/>
    <mergeCell ref="Y19:AB20"/>
    <mergeCell ref="AC19:AD20"/>
    <mergeCell ref="AP16:AU17"/>
    <mergeCell ref="AV16:BE17"/>
    <mergeCell ref="I17:K17"/>
    <mergeCell ref="L17:P17"/>
    <mergeCell ref="R17:U17"/>
    <mergeCell ref="AC17:AH17"/>
    <mergeCell ref="AI17:AL17"/>
    <mergeCell ref="X14:AM14"/>
    <mergeCell ref="AP14:AU15"/>
    <mergeCell ref="AV14:BE15"/>
    <mergeCell ref="D15:H17"/>
    <mergeCell ref="I15:K15"/>
    <mergeCell ref="L15:M15"/>
    <mergeCell ref="X15:AM15"/>
    <mergeCell ref="I16:K16"/>
    <mergeCell ref="L16:P16"/>
    <mergeCell ref="R16:U16"/>
    <mergeCell ref="X11:AM11"/>
    <mergeCell ref="D12:K13"/>
    <mergeCell ref="L12:U13"/>
    <mergeCell ref="X12:AM12"/>
    <mergeCell ref="AP12:AU13"/>
    <mergeCell ref="AV12:BE13"/>
    <mergeCell ref="X13:AM13"/>
    <mergeCell ref="AZ10:AZ11"/>
    <mergeCell ref="BA10:BA11"/>
    <mergeCell ref="BB10:BB11"/>
    <mergeCell ref="BC10:BC11"/>
    <mergeCell ref="BD10:BD11"/>
    <mergeCell ref="BE10:BE11"/>
    <mergeCell ref="BB8:BE9"/>
    <mergeCell ref="X9:AM9"/>
    <mergeCell ref="D10:G10"/>
    <mergeCell ref="H10:L10"/>
    <mergeCell ref="X10:AM10"/>
    <mergeCell ref="AP10:AU11"/>
    <mergeCell ref="AV10:AV11"/>
    <mergeCell ref="AW10:AW11"/>
    <mergeCell ref="AX10:AX11"/>
    <mergeCell ref="AY10:AY11"/>
    <mergeCell ref="W2:AK3"/>
    <mergeCell ref="C3:R3"/>
    <mergeCell ref="D4:Q5"/>
    <mergeCell ref="X4:AA5"/>
    <mergeCell ref="AB4:AK5"/>
    <mergeCell ref="AP4:AU5"/>
    <mergeCell ref="AV7:AY7"/>
    <mergeCell ref="D8:G9"/>
    <mergeCell ref="H8:U9"/>
    <mergeCell ref="X8:AM8"/>
    <mergeCell ref="AP8:AU9"/>
    <mergeCell ref="AV8:AW9"/>
    <mergeCell ref="AX8:BA9"/>
    <mergeCell ref="AV4:BB4"/>
    <mergeCell ref="BC4:BE4"/>
    <mergeCell ref="R5:S5"/>
    <mergeCell ref="AV5:BB5"/>
    <mergeCell ref="BC5:BE5"/>
    <mergeCell ref="G6:T7"/>
    <mergeCell ref="X6:AM6"/>
    <mergeCell ref="AP6:AU7"/>
    <mergeCell ref="AV6:AY6"/>
    <mergeCell ref="X7:AM7"/>
  </mergeCells>
  <phoneticPr fontId="39"/>
  <dataValidations count="6">
    <dataValidation type="list" allowBlank="1" showInputMessage="1" showErrorMessage="1" sqref="AV8:AW9" xr:uid="{343D8940-ED92-464A-AB96-E80BAEE324C2}">
      <formula1>"1,2"</formula1>
    </dataValidation>
    <dataValidation type="list" allowBlank="1" showInputMessage="1" showErrorMessage="1" sqref="BC5:BE5" xr:uid="{D94DAF92-03C3-4D58-94C4-4CDC4FBCBC16}">
      <formula1>"支店,営業所,出張所"</formula1>
    </dataValidation>
    <dataValidation type="list" allowBlank="1" showInputMessage="1" showErrorMessage="1" sqref="BC4:BE4" xr:uid="{461E7477-F651-48AE-A6A5-610A3CDFD92E}">
      <formula1>"銀行,信金,信組,公庫"</formula1>
    </dataValidation>
    <dataValidation type="list" allowBlank="1" showInputMessage="1" showErrorMessage="1" sqref="L16:P17" xr:uid="{183C8A54-7BD4-424A-A3D2-87F5B580B26C}">
      <formula1>"翌月5日,翌月10日,翌月15日,翌月20日,翌月25日,翌月末日,翌々月5日,翌々月10日,翌々月15日,翌々月20日,翌々月25日,翌々月末日"</formula1>
    </dataValidation>
    <dataValidation type="list" allowBlank="1" showInputMessage="1" showErrorMessage="1" sqref="I15:K15" xr:uid="{FE23C8F9-8F0B-4492-B63A-A254FF3EFFCB}">
      <formula1>"5日,10日,15日,20日,25日,末日"</formula1>
    </dataValidation>
    <dataValidation type="list" allowBlank="1" showInputMessage="1" showErrorMessage="1" sqref="R16:S17" xr:uid="{C48342ED-EDBE-4292-9BBE-7E843553674E}">
      <formula1>"75%,80%,85%,90%,95%,100%"</formula1>
    </dataValidation>
  </dataValidations>
  <printOptions horizontalCentered="1"/>
  <pageMargins left="0.39370078740157483" right="0.39370078740157483" top="0.78740157480314965" bottom="0.39370078740157483" header="0.31496062992125984" footer="0.31496062992125984"/>
  <pageSetup paperSize="9" orientation="landscape"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7CF93-295D-4DCA-9808-B7A1152A6219}">
  <sheetPr>
    <tabColor theme="9" tint="0.39997558519241921"/>
  </sheetPr>
  <dimension ref="C1:BH271"/>
  <sheetViews>
    <sheetView showGridLines="0" showZeros="0" view="pageBreakPreview" zoomScaleNormal="100" zoomScaleSheetLayoutView="100" workbookViewId="0">
      <pane ySplit="20" topLeftCell="A21" activePane="bottomLeft" state="frozen"/>
      <selection activeCell="O38" sqref="O38:X38"/>
      <selection pane="bottomLeft" activeCell="AE27" sqref="AE26:AH27"/>
    </sheetView>
  </sheetViews>
  <sheetFormatPr defaultRowHeight="12"/>
  <cols>
    <col min="1" max="2" width="1.25" style="1" customWidth="1"/>
    <col min="3" max="57" width="2.5" style="1" customWidth="1"/>
    <col min="58" max="58" width="1.25" style="1" customWidth="1"/>
    <col min="59" max="59" width="2.5" style="1" customWidth="1"/>
    <col min="60" max="16384" width="9" style="1"/>
  </cols>
  <sheetData>
    <row r="1" spans="3:60" ht="7.5" customHeight="1"/>
    <row r="2" spans="3:60" ht="12" customHeight="1">
      <c r="C2" s="3"/>
      <c r="D2" s="3"/>
      <c r="E2" s="3"/>
      <c r="F2" s="3"/>
      <c r="G2" s="3"/>
      <c r="H2" s="3"/>
      <c r="I2" s="3"/>
      <c r="J2" s="3"/>
      <c r="K2" s="3"/>
      <c r="L2" s="3"/>
      <c r="M2" s="3"/>
      <c r="N2" s="3"/>
      <c r="O2" s="3"/>
      <c r="P2" s="3"/>
      <c r="Q2" s="3"/>
      <c r="R2" s="3"/>
      <c r="S2" s="3"/>
      <c r="T2" s="3"/>
      <c r="U2" s="3"/>
      <c r="V2" s="3"/>
      <c r="W2" s="381" t="s">
        <v>59</v>
      </c>
      <c r="X2" s="381"/>
      <c r="Y2" s="381"/>
      <c r="Z2" s="381"/>
      <c r="AA2" s="381"/>
      <c r="AB2" s="381"/>
      <c r="AC2" s="381"/>
      <c r="AD2" s="381"/>
      <c r="AE2" s="381"/>
      <c r="AF2" s="381"/>
      <c r="AG2" s="381"/>
      <c r="AH2" s="381"/>
      <c r="AI2" s="381"/>
      <c r="AJ2" s="381"/>
      <c r="AK2" s="381"/>
      <c r="AL2" s="3"/>
      <c r="AM2" s="3"/>
      <c r="AN2" s="3"/>
      <c r="AO2" s="3"/>
      <c r="AP2" s="3"/>
      <c r="AQ2" s="3"/>
      <c r="AR2" s="3"/>
      <c r="AS2" s="3"/>
      <c r="AT2" s="3"/>
      <c r="AU2" s="3"/>
      <c r="AV2" s="3"/>
      <c r="AW2" s="3"/>
      <c r="AX2" s="3"/>
      <c r="AY2" s="3"/>
      <c r="AZ2" s="3"/>
      <c r="BA2" s="3"/>
      <c r="BB2" s="3"/>
      <c r="BC2" s="3"/>
      <c r="BD2" s="3"/>
      <c r="BE2" s="3"/>
    </row>
    <row r="3" spans="3:60" ht="12" customHeight="1">
      <c r="C3" s="183">
        <f>見積書!C4</f>
        <v>0</v>
      </c>
      <c r="D3" s="183"/>
      <c r="E3" s="183"/>
      <c r="F3" s="183"/>
      <c r="G3" s="183"/>
      <c r="H3" s="183"/>
      <c r="I3" s="183"/>
      <c r="J3" s="183"/>
      <c r="K3" s="183"/>
      <c r="L3" s="183"/>
      <c r="M3" s="183"/>
      <c r="N3" s="183"/>
      <c r="O3" s="183"/>
      <c r="P3" s="183"/>
      <c r="Q3" s="183"/>
      <c r="R3" s="183"/>
      <c r="S3" s="3"/>
      <c r="T3" s="3"/>
      <c r="U3" s="3"/>
      <c r="V3" s="3"/>
      <c r="W3" s="381"/>
      <c r="X3" s="381"/>
      <c r="Y3" s="381"/>
      <c r="Z3" s="381"/>
      <c r="AA3" s="381"/>
      <c r="AB3" s="381"/>
      <c r="AC3" s="381"/>
      <c r="AD3" s="381"/>
      <c r="AE3" s="381"/>
      <c r="AF3" s="381"/>
      <c r="AG3" s="381"/>
      <c r="AH3" s="381"/>
      <c r="AI3" s="381"/>
      <c r="AJ3" s="381"/>
      <c r="AK3" s="381"/>
      <c r="AL3" s="3"/>
      <c r="AM3" s="3"/>
      <c r="AN3" s="3"/>
      <c r="AO3" s="3"/>
      <c r="AP3" s="3"/>
      <c r="AQ3" s="3"/>
      <c r="AR3" s="3"/>
      <c r="AS3" s="3"/>
      <c r="AT3" s="3"/>
      <c r="AU3" s="3"/>
      <c r="AV3" s="3"/>
      <c r="AW3" s="3"/>
      <c r="AX3" s="3"/>
      <c r="AY3" s="3"/>
      <c r="AZ3" s="3"/>
      <c r="BA3" s="3"/>
      <c r="BB3" s="3"/>
      <c r="BC3" s="3"/>
      <c r="BD3" s="3"/>
      <c r="BE3" s="3"/>
      <c r="BH3" s="19" t="s">
        <v>100</v>
      </c>
    </row>
    <row r="4" spans="3:60" ht="12" customHeight="1">
      <c r="D4" s="382" t="str">
        <f>見積書!D5</f>
        <v>鶴美建設株式会社</v>
      </c>
      <c r="E4" s="382"/>
      <c r="F4" s="382"/>
      <c r="G4" s="382"/>
      <c r="H4" s="382"/>
      <c r="I4" s="382"/>
      <c r="J4" s="382"/>
      <c r="K4" s="382"/>
      <c r="L4" s="382"/>
      <c r="M4" s="382"/>
      <c r="N4" s="382"/>
      <c r="O4" s="382"/>
      <c r="P4" s="382"/>
      <c r="Q4" s="382"/>
      <c r="X4" s="383" t="s">
        <v>58</v>
      </c>
      <c r="Y4" s="383"/>
      <c r="Z4" s="383"/>
      <c r="AA4" s="383"/>
      <c r="AB4" s="384"/>
      <c r="AC4" s="384"/>
      <c r="AD4" s="384"/>
      <c r="AE4" s="384"/>
      <c r="AF4" s="384"/>
      <c r="AG4" s="384"/>
      <c r="AH4" s="384"/>
      <c r="AI4" s="384"/>
      <c r="AJ4" s="384"/>
      <c r="AK4" s="384"/>
      <c r="AP4" s="568" t="s">
        <v>67</v>
      </c>
      <c r="AQ4" s="368"/>
      <c r="AR4" s="368"/>
      <c r="AS4" s="368"/>
      <c r="AT4" s="368"/>
      <c r="AU4" s="369"/>
      <c r="AV4" s="373"/>
      <c r="AW4" s="374"/>
      <c r="AX4" s="374"/>
      <c r="AY4" s="374"/>
      <c r="AZ4" s="374"/>
      <c r="BA4" s="374"/>
      <c r="BB4" s="374"/>
      <c r="BC4" s="353" t="s">
        <v>128</v>
      </c>
      <c r="BD4" s="354"/>
      <c r="BE4" s="355"/>
      <c r="BH4" s="1" t="s">
        <v>112</v>
      </c>
    </row>
    <row r="5" spans="3:60" ht="12" customHeight="1">
      <c r="D5" s="382"/>
      <c r="E5" s="382"/>
      <c r="F5" s="382"/>
      <c r="G5" s="382"/>
      <c r="H5" s="382"/>
      <c r="I5" s="382"/>
      <c r="J5" s="382"/>
      <c r="K5" s="382"/>
      <c r="L5" s="382"/>
      <c r="M5" s="382"/>
      <c r="N5" s="382"/>
      <c r="O5" s="382"/>
      <c r="P5" s="382"/>
      <c r="Q5" s="382"/>
      <c r="R5" s="383" t="s">
        <v>28</v>
      </c>
      <c r="S5" s="383"/>
      <c r="X5" s="383"/>
      <c r="Y5" s="383"/>
      <c r="Z5" s="383"/>
      <c r="AA5" s="383"/>
      <c r="AB5" s="384"/>
      <c r="AC5" s="384"/>
      <c r="AD5" s="384"/>
      <c r="AE5" s="384"/>
      <c r="AF5" s="384"/>
      <c r="AG5" s="384"/>
      <c r="AH5" s="384"/>
      <c r="AI5" s="384"/>
      <c r="AJ5" s="384"/>
      <c r="AK5" s="384"/>
      <c r="AP5" s="370"/>
      <c r="AQ5" s="371"/>
      <c r="AR5" s="371"/>
      <c r="AS5" s="371"/>
      <c r="AT5" s="371"/>
      <c r="AU5" s="372"/>
      <c r="AV5" s="376"/>
      <c r="AW5" s="377"/>
      <c r="AX5" s="377"/>
      <c r="AY5" s="377"/>
      <c r="AZ5" s="377"/>
      <c r="BA5" s="377"/>
      <c r="BB5" s="377"/>
      <c r="BC5" s="395" t="s">
        <v>68</v>
      </c>
      <c r="BD5" s="396"/>
      <c r="BE5" s="397"/>
    </row>
    <row r="6" spans="3:60" ht="12" customHeight="1">
      <c r="G6" s="389" t="s">
        <v>46</v>
      </c>
      <c r="H6" s="389"/>
      <c r="I6" s="389"/>
      <c r="J6" s="389"/>
      <c r="K6" s="389"/>
      <c r="L6" s="389"/>
      <c r="M6" s="389"/>
      <c r="N6" s="389"/>
      <c r="O6" s="389"/>
      <c r="P6" s="389"/>
      <c r="Q6" s="389"/>
      <c r="R6" s="389"/>
      <c r="S6" s="389"/>
      <c r="T6" s="389"/>
      <c r="X6" s="390" t="s">
        <v>17</v>
      </c>
      <c r="Y6" s="391"/>
      <c r="Z6" s="391"/>
      <c r="AA6" s="391"/>
      <c r="AB6" s="391"/>
      <c r="AC6" s="391"/>
      <c r="AD6" s="391"/>
      <c r="AE6" s="391"/>
      <c r="AF6" s="391"/>
      <c r="AG6" s="391"/>
      <c r="AH6" s="391"/>
      <c r="AI6" s="391"/>
      <c r="AJ6" s="391"/>
      <c r="AK6" s="391"/>
      <c r="AL6" s="391"/>
      <c r="AM6" s="392"/>
      <c r="AP6" s="568" t="s">
        <v>66</v>
      </c>
      <c r="AQ6" s="368"/>
      <c r="AR6" s="368"/>
      <c r="AS6" s="368"/>
      <c r="AT6" s="368"/>
      <c r="AU6" s="369"/>
      <c r="AV6" s="570" t="s">
        <v>105</v>
      </c>
      <c r="AW6" s="571"/>
      <c r="AX6" s="571"/>
      <c r="AY6" s="571"/>
      <c r="AZ6" s="12"/>
      <c r="BA6" s="13"/>
      <c r="BB6" s="13"/>
      <c r="BC6" s="13"/>
      <c r="BD6" s="13"/>
      <c r="BE6" s="14"/>
      <c r="BH6" s="1" t="s">
        <v>113</v>
      </c>
    </row>
    <row r="7" spans="3:60" ht="12" customHeight="1">
      <c r="G7" s="389"/>
      <c r="H7" s="389"/>
      <c r="I7" s="389"/>
      <c r="J7" s="389"/>
      <c r="K7" s="389"/>
      <c r="L7" s="389"/>
      <c r="M7" s="389"/>
      <c r="N7" s="389"/>
      <c r="O7" s="389"/>
      <c r="P7" s="389"/>
      <c r="Q7" s="389"/>
      <c r="R7" s="389"/>
      <c r="S7" s="389"/>
      <c r="T7" s="389"/>
      <c r="X7" s="358">
        <f>見積書!AO6</f>
        <v>0</v>
      </c>
      <c r="Y7" s="359"/>
      <c r="Z7" s="359"/>
      <c r="AA7" s="359"/>
      <c r="AB7" s="359"/>
      <c r="AC7" s="359"/>
      <c r="AD7" s="359"/>
      <c r="AE7" s="359"/>
      <c r="AF7" s="359"/>
      <c r="AG7" s="359"/>
      <c r="AH7" s="359"/>
      <c r="AI7" s="359"/>
      <c r="AJ7" s="359"/>
      <c r="AK7" s="359"/>
      <c r="AL7" s="359"/>
      <c r="AM7" s="360"/>
      <c r="AP7" s="370"/>
      <c r="AQ7" s="371"/>
      <c r="AR7" s="371"/>
      <c r="AS7" s="371"/>
      <c r="AT7" s="371"/>
      <c r="AU7" s="372"/>
      <c r="AV7" s="400" t="s">
        <v>106</v>
      </c>
      <c r="AW7" s="401"/>
      <c r="AX7" s="401"/>
      <c r="AY7" s="401"/>
      <c r="AZ7" s="15"/>
      <c r="BA7" s="16"/>
      <c r="BB7" s="16"/>
      <c r="BC7" s="16"/>
      <c r="BD7" s="16"/>
      <c r="BE7" s="17"/>
      <c r="BH7" s="1" t="s">
        <v>114</v>
      </c>
    </row>
    <row r="8" spans="3:60" ht="12" customHeight="1">
      <c r="D8" s="385" t="s">
        <v>47</v>
      </c>
      <c r="E8" s="385"/>
      <c r="F8" s="385"/>
      <c r="G8" s="385"/>
      <c r="H8" s="387">
        <f>見積書!K9</f>
        <v>0</v>
      </c>
      <c r="I8" s="387"/>
      <c r="J8" s="387"/>
      <c r="K8" s="387"/>
      <c r="L8" s="387"/>
      <c r="M8" s="387"/>
      <c r="N8" s="387"/>
      <c r="O8" s="387"/>
      <c r="P8" s="387"/>
      <c r="Q8" s="387"/>
      <c r="R8" s="387"/>
      <c r="S8" s="387"/>
      <c r="T8" s="387"/>
      <c r="U8" s="387"/>
      <c r="X8" s="358">
        <f>見積書!AO7</f>
        <v>0</v>
      </c>
      <c r="Y8" s="359"/>
      <c r="Z8" s="359"/>
      <c r="AA8" s="359"/>
      <c r="AB8" s="359"/>
      <c r="AC8" s="359"/>
      <c r="AD8" s="359"/>
      <c r="AE8" s="359"/>
      <c r="AF8" s="359"/>
      <c r="AG8" s="359"/>
      <c r="AH8" s="359"/>
      <c r="AI8" s="359"/>
      <c r="AJ8" s="359"/>
      <c r="AK8" s="359"/>
      <c r="AL8" s="359"/>
      <c r="AM8" s="360"/>
      <c r="AP8" s="568" t="s">
        <v>65</v>
      </c>
      <c r="AQ8" s="368"/>
      <c r="AR8" s="368"/>
      <c r="AS8" s="368"/>
      <c r="AT8" s="368"/>
      <c r="AU8" s="369"/>
      <c r="AV8" s="584"/>
      <c r="AW8" s="585"/>
      <c r="AX8" s="582" t="s">
        <v>63</v>
      </c>
      <c r="AY8" s="353"/>
      <c r="AZ8" s="353"/>
      <c r="BA8" s="353"/>
      <c r="BB8" s="353" t="s">
        <v>64</v>
      </c>
      <c r="BC8" s="353"/>
      <c r="BD8" s="353"/>
      <c r="BE8" s="580"/>
    </row>
    <row r="9" spans="3:60" ht="12" customHeight="1">
      <c r="D9" s="386"/>
      <c r="E9" s="386"/>
      <c r="F9" s="386"/>
      <c r="G9" s="386"/>
      <c r="H9" s="388"/>
      <c r="I9" s="388"/>
      <c r="J9" s="388"/>
      <c r="K9" s="388"/>
      <c r="L9" s="388"/>
      <c r="M9" s="388"/>
      <c r="N9" s="388"/>
      <c r="O9" s="388"/>
      <c r="P9" s="388"/>
      <c r="Q9" s="388"/>
      <c r="R9" s="388"/>
      <c r="S9" s="388"/>
      <c r="T9" s="388"/>
      <c r="U9" s="388"/>
      <c r="X9" s="358">
        <f>見積書!AO8</f>
        <v>0</v>
      </c>
      <c r="Y9" s="359"/>
      <c r="Z9" s="359"/>
      <c r="AA9" s="359"/>
      <c r="AB9" s="359"/>
      <c r="AC9" s="359"/>
      <c r="AD9" s="359"/>
      <c r="AE9" s="359"/>
      <c r="AF9" s="359"/>
      <c r="AG9" s="359"/>
      <c r="AH9" s="359"/>
      <c r="AI9" s="359"/>
      <c r="AJ9" s="359"/>
      <c r="AK9" s="359"/>
      <c r="AL9" s="359"/>
      <c r="AM9" s="360"/>
      <c r="AP9" s="370"/>
      <c r="AQ9" s="371"/>
      <c r="AR9" s="371"/>
      <c r="AS9" s="371"/>
      <c r="AT9" s="371"/>
      <c r="AU9" s="372"/>
      <c r="AV9" s="586"/>
      <c r="AW9" s="587"/>
      <c r="AX9" s="583"/>
      <c r="AY9" s="395"/>
      <c r="AZ9" s="395"/>
      <c r="BA9" s="395"/>
      <c r="BB9" s="395"/>
      <c r="BC9" s="395"/>
      <c r="BD9" s="395"/>
      <c r="BE9" s="581"/>
      <c r="BH9" s="1" t="s">
        <v>87</v>
      </c>
    </row>
    <row r="10" spans="3:60" ht="12" customHeight="1">
      <c r="D10" s="365" t="s">
        <v>48</v>
      </c>
      <c r="E10" s="365"/>
      <c r="F10" s="365"/>
      <c r="G10" s="365"/>
      <c r="H10" s="366">
        <f>見積書!K13</f>
        <v>0</v>
      </c>
      <c r="I10" s="366"/>
      <c r="J10" s="366"/>
      <c r="K10" s="366"/>
      <c r="L10" s="366"/>
      <c r="Q10" s="4"/>
      <c r="R10" s="4"/>
      <c r="S10" s="4"/>
      <c r="T10" s="4"/>
      <c r="U10" s="4"/>
      <c r="X10" s="358">
        <f>見積書!AO9</f>
        <v>0</v>
      </c>
      <c r="Y10" s="359"/>
      <c r="Z10" s="359"/>
      <c r="AA10" s="359"/>
      <c r="AB10" s="359"/>
      <c r="AC10" s="359"/>
      <c r="AD10" s="359"/>
      <c r="AE10" s="359"/>
      <c r="AF10" s="359"/>
      <c r="AG10" s="359"/>
      <c r="AH10" s="359"/>
      <c r="AI10" s="359"/>
      <c r="AJ10" s="359"/>
      <c r="AK10" s="359"/>
      <c r="AL10" s="359"/>
      <c r="AM10" s="360"/>
      <c r="AP10" s="568" t="s">
        <v>62</v>
      </c>
      <c r="AQ10" s="368"/>
      <c r="AR10" s="368"/>
      <c r="AS10" s="368"/>
      <c r="AT10" s="368"/>
      <c r="AU10" s="369"/>
      <c r="AV10" s="398"/>
      <c r="AW10" s="379"/>
      <c r="AX10" s="379"/>
      <c r="AY10" s="379"/>
      <c r="AZ10" s="379"/>
      <c r="BA10" s="379"/>
      <c r="BB10" s="379"/>
      <c r="BC10" s="379"/>
      <c r="BD10" s="379"/>
      <c r="BE10" s="393"/>
      <c r="BH10" s="1" t="s">
        <v>88</v>
      </c>
    </row>
    <row r="11" spans="3:60" ht="12" customHeight="1">
      <c r="X11" s="358">
        <f>見積書!AO10</f>
        <v>0</v>
      </c>
      <c r="Y11" s="359"/>
      <c r="Z11" s="359"/>
      <c r="AA11" s="359"/>
      <c r="AB11" s="359"/>
      <c r="AC11" s="359"/>
      <c r="AD11" s="359"/>
      <c r="AE11" s="359"/>
      <c r="AF11" s="359"/>
      <c r="AG11" s="359"/>
      <c r="AH11" s="359"/>
      <c r="AI11" s="359"/>
      <c r="AJ11" s="359"/>
      <c r="AK11" s="359"/>
      <c r="AL11" s="359"/>
      <c r="AM11" s="360"/>
      <c r="AP11" s="370"/>
      <c r="AQ11" s="371"/>
      <c r="AR11" s="371"/>
      <c r="AS11" s="371"/>
      <c r="AT11" s="371"/>
      <c r="AU11" s="372"/>
      <c r="AV11" s="399"/>
      <c r="AW11" s="380"/>
      <c r="AX11" s="380"/>
      <c r="AY11" s="380"/>
      <c r="AZ11" s="380"/>
      <c r="BA11" s="380"/>
      <c r="BB11" s="380"/>
      <c r="BC11" s="380"/>
      <c r="BD11" s="380"/>
      <c r="BE11" s="394"/>
    </row>
    <row r="12" spans="3:60" ht="12" customHeight="1">
      <c r="D12" s="361" t="s">
        <v>49</v>
      </c>
      <c r="E12" s="361"/>
      <c r="F12" s="361"/>
      <c r="G12" s="361"/>
      <c r="H12" s="361"/>
      <c r="I12" s="361"/>
      <c r="J12" s="361"/>
      <c r="K12" s="361"/>
      <c r="L12" s="363">
        <f>AI42</f>
        <v>0</v>
      </c>
      <c r="M12" s="363"/>
      <c r="N12" s="363"/>
      <c r="O12" s="363"/>
      <c r="P12" s="363"/>
      <c r="Q12" s="363"/>
      <c r="R12" s="363"/>
      <c r="S12" s="363"/>
      <c r="T12" s="363"/>
      <c r="U12" s="363"/>
      <c r="X12" s="358">
        <f>見積書!AO11</f>
        <v>0</v>
      </c>
      <c r="Y12" s="359"/>
      <c r="Z12" s="359"/>
      <c r="AA12" s="359"/>
      <c r="AB12" s="359"/>
      <c r="AC12" s="359"/>
      <c r="AD12" s="359"/>
      <c r="AE12" s="359"/>
      <c r="AF12" s="359"/>
      <c r="AG12" s="359"/>
      <c r="AH12" s="359"/>
      <c r="AI12" s="359"/>
      <c r="AJ12" s="359"/>
      <c r="AK12" s="359"/>
      <c r="AL12" s="359"/>
      <c r="AM12" s="360"/>
      <c r="AP12" s="367" t="s">
        <v>61</v>
      </c>
      <c r="AQ12" s="368"/>
      <c r="AR12" s="368"/>
      <c r="AS12" s="368"/>
      <c r="AT12" s="368"/>
      <c r="AU12" s="369"/>
      <c r="AV12" s="373"/>
      <c r="AW12" s="374"/>
      <c r="AX12" s="374"/>
      <c r="AY12" s="374"/>
      <c r="AZ12" s="374"/>
      <c r="BA12" s="374"/>
      <c r="BB12" s="374"/>
      <c r="BC12" s="374"/>
      <c r="BD12" s="374"/>
      <c r="BE12" s="375"/>
      <c r="BH12" s="1" t="s">
        <v>115</v>
      </c>
    </row>
    <row r="13" spans="3:60" ht="12" customHeight="1">
      <c r="D13" s="362"/>
      <c r="E13" s="362"/>
      <c r="F13" s="362"/>
      <c r="G13" s="362"/>
      <c r="H13" s="362"/>
      <c r="I13" s="362"/>
      <c r="J13" s="362"/>
      <c r="K13" s="362"/>
      <c r="L13" s="364"/>
      <c r="M13" s="364"/>
      <c r="N13" s="364"/>
      <c r="O13" s="364"/>
      <c r="P13" s="364"/>
      <c r="Q13" s="364"/>
      <c r="R13" s="364"/>
      <c r="S13" s="364"/>
      <c r="T13" s="364"/>
      <c r="U13" s="364"/>
      <c r="X13" s="358">
        <f>見積書!AO12</f>
        <v>0</v>
      </c>
      <c r="Y13" s="359"/>
      <c r="Z13" s="359"/>
      <c r="AA13" s="359"/>
      <c r="AB13" s="359"/>
      <c r="AC13" s="359"/>
      <c r="AD13" s="359"/>
      <c r="AE13" s="359"/>
      <c r="AF13" s="359"/>
      <c r="AG13" s="359"/>
      <c r="AH13" s="359"/>
      <c r="AI13" s="359"/>
      <c r="AJ13" s="359"/>
      <c r="AK13" s="359"/>
      <c r="AL13" s="359"/>
      <c r="AM13" s="360"/>
      <c r="AP13" s="370"/>
      <c r="AQ13" s="371"/>
      <c r="AR13" s="371"/>
      <c r="AS13" s="371"/>
      <c r="AT13" s="371"/>
      <c r="AU13" s="372"/>
      <c r="AV13" s="376"/>
      <c r="AW13" s="377"/>
      <c r="AX13" s="377"/>
      <c r="AY13" s="377"/>
      <c r="AZ13" s="377"/>
      <c r="BA13" s="377"/>
      <c r="BB13" s="377"/>
      <c r="BC13" s="377"/>
      <c r="BD13" s="377"/>
      <c r="BE13" s="378"/>
    </row>
    <row r="14" spans="3:60" ht="12" customHeight="1">
      <c r="X14" s="358">
        <f>見積書!AO13</f>
        <v>0</v>
      </c>
      <c r="Y14" s="359"/>
      <c r="Z14" s="359"/>
      <c r="AA14" s="359"/>
      <c r="AB14" s="359"/>
      <c r="AC14" s="359"/>
      <c r="AD14" s="359"/>
      <c r="AE14" s="359"/>
      <c r="AF14" s="359"/>
      <c r="AG14" s="359"/>
      <c r="AH14" s="359"/>
      <c r="AI14" s="359"/>
      <c r="AJ14" s="359"/>
      <c r="AK14" s="359"/>
      <c r="AL14" s="359"/>
      <c r="AM14" s="360"/>
      <c r="AP14" s="367" t="s">
        <v>60</v>
      </c>
      <c r="AQ14" s="368"/>
      <c r="AR14" s="368"/>
      <c r="AS14" s="368"/>
      <c r="AT14" s="368"/>
      <c r="AU14" s="369"/>
      <c r="AV14" s="373" t="str">
        <f>PHONETIC(AV12)</f>
        <v/>
      </c>
      <c r="AW14" s="374"/>
      <c r="AX14" s="374"/>
      <c r="AY14" s="374"/>
      <c r="AZ14" s="374"/>
      <c r="BA14" s="374"/>
      <c r="BB14" s="374"/>
      <c r="BC14" s="374"/>
      <c r="BD14" s="374"/>
      <c r="BE14" s="375"/>
      <c r="BH14" s="1" t="s">
        <v>124</v>
      </c>
    </row>
    <row r="15" spans="3:60" ht="12" customHeight="1" thickBot="1">
      <c r="D15" s="385" t="s">
        <v>50</v>
      </c>
      <c r="E15" s="437"/>
      <c r="F15" s="437"/>
      <c r="G15" s="437"/>
      <c r="H15" s="437"/>
      <c r="I15" s="423" t="s">
        <v>75</v>
      </c>
      <c r="J15" s="423"/>
      <c r="K15" s="423"/>
      <c r="L15" s="412" t="s">
        <v>70</v>
      </c>
      <c r="M15" s="412"/>
      <c r="N15" s="8"/>
      <c r="O15" s="8"/>
      <c r="P15" s="8"/>
      <c r="Q15" s="8"/>
      <c r="R15" s="10"/>
      <c r="S15" s="11"/>
      <c r="T15" s="8"/>
      <c r="U15" s="8"/>
      <c r="X15" s="358" t="s">
        <v>99</v>
      </c>
      <c r="Y15" s="359"/>
      <c r="Z15" s="359"/>
      <c r="AA15" s="359"/>
      <c r="AB15" s="359"/>
      <c r="AC15" s="359"/>
      <c r="AD15" s="359"/>
      <c r="AE15" s="359"/>
      <c r="AF15" s="359"/>
      <c r="AG15" s="359"/>
      <c r="AH15" s="359"/>
      <c r="AI15" s="359"/>
      <c r="AJ15" s="359"/>
      <c r="AK15" s="359"/>
      <c r="AL15" s="359"/>
      <c r="AM15" s="360"/>
      <c r="AP15" s="434"/>
      <c r="AQ15" s="435"/>
      <c r="AR15" s="435"/>
      <c r="AS15" s="435"/>
      <c r="AT15" s="435"/>
      <c r="AU15" s="436"/>
      <c r="AV15" s="408"/>
      <c r="AW15" s="409"/>
      <c r="AX15" s="409"/>
      <c r="AY15" s="409"/>
      <c r="AZ15" s="409"/>
      <c r="BA15" s="409"/>
      <c r="BB15" s="409"/>
      <c r="BC15" s="409"/>
      <c r="BD15" s="409"/>
      <c r="BE15" s="410"/>
    </row>
    <row r="16" spans="3:60" ht="12" customHeight="1">
      <c r="D16" s="437"/>
      <c r="E16" s="437"/>
      <c r="F16" s="437"/>
      <c r="G16" s="437"/>
      <c r="H16" s="437"/>
      <c r="I16" s="412" t="s">
        <v>52</v>
      </c>
      <c r="J16" s="412"/>
      <c r="K16" s="412"/>
      <c r="L16" s="423" t="s">
        <v>76</v>
      </c>
      <c r="M16" s="423"/>
      <c r="N16" s="423"/>
      <c r="O16" s="423"/>
      <c r="P16" s="424"/>
      <c r="Q16" s="8"/>
      <c r="R16" s="425">
        <v>1</v>
      </c>
      <c r="S16" s="423"/>
      <c r="T16" s="426"/>
      <c r="U16" s="426"/>
      <c r="X16" s="58"/>
      <c r="Y16" s="75">
        <f>見積書!AP15</f>
        <v>0</v>
      </c>
      <c r="Z16" s="75">
        <f>見積書!AQ15</f>
        <v>0</v>
      </c>
      <c r="AA16" s="75">
        <f>見積書!AR15</f>
        <v>0</v>
      </c>
      <c r="AB16" s="75">
        <f>見積書!AS15</f>
        <v>0</v>
      </c>
      <c r="AC16" s="75">
        <f>見積書!AT15</f>
        <v>0</v>
      </c>
      <c r="AD16" s="75">
        <f>見積書!AU15</f>
        <v>0</v>
      </c>
      <c r="AE16" s="75">
        <f>見積書!AV15</f>
        <v>0</v>
      </c>
      <c r="AF16" s="75">
        <f>見積書!AW15</f>
        <v>0</v>
      </c>
      <c r="AG16" s="75">
        <f>見積書!AX15</f>
        <v>0</v>
      </c>
      <c r="AH16" s="75">
        <f>見積書!AY15</f>
        <v>0</v>
      </c>
      <c r="AI16" s="75">
        <f>見積書!AZ15</f>
        <v>0</v>
      </c>
      <c r="AJ16" s="75">
        <f>見積書!BA15</f>
        <v>0</v>
      </c>
      <c r="AK16" s="75">
        <f>見積書!BB15</f>
        <v>0</v>
      </c>
      <c r="AL16" s="75">
        <f>見積書!BC15</f>
        <v>0</v>
      </c>
      <c r="AM16" s="59"/>
      <c r="AP16" s="413" t="s">
        <v>36</v>
      </c>
      <c r="AQ16" s="414"/>
      <c r="AR16" s="414"/>
      <c r="AS16" s="414"/>
      <c r="AT16" s="414"/>
      <c r="AU16" s="415"/>
      <c r="AV16" s="427">
        <f>BA42</f>
        <v>0</v>
      </c>
      <c r="AW16" s="428"/>
      <c r="AX16" s="428"/>
      <c r="AY16" s="428"/>
      <c r="AZ16" s="428"/>
      <c r="BA16" s="428"/>
      <c r="BB16" s="428"/>
      <c r="BC16" s="428"/>
      <c r="BD16" s="428"/>
      <c r="BE16" s="429"/>
      <c r="BH16" s="1" t="s">
        <v>116</v>
      </c>
    </row>
    <row r="17" spans="3:57" ht="12" customHeight="1" thickBot="1">
      <c r="D17" s="438"/>
      <c r="E17" s="438"/>
      <c r="F17" s="438"/>
      <c r="G17" s="438"/>
      <c r="H17" s="438"/>
      <c r="I17" s="412" t="s">
        <v>53</v>
      </c>
      <c r="J17" s="412"/>
      <c r="K17" s="412"/>
      <c r="L17" s="423"/>
      <c r="M17" s="423"/>
      <c r="N17" s="423"/>
      <c r="O17" s="423"/>
      <c r="P17" s="424"/>
      <c r="Q17" s="9"/>
      <c r="R17" s="425"/>
      <c r="S17" s="423"/>
      <c r="T17" s="426"/>
      <c r="U17" s="426"/>
      <c r="X17" s="5"/>
      <c r="Y17" s="6"/>
      <c r="Z17" s="6"/>
      <c r="AA17" s="6"/>
      <c r="AB17" s="6"/>
      <c r="AC17" s="433" t="s">
        <v>16</v>
      </c>
      <c r="AD17" s="433"/>
      <c r="AE17" s="433"/>
      <c r="AF17" s="433"/>
      <c r="AG17" s="433"/>
      <c r="AH17" s="433"/>
      <c r="AI17" s="411">
        <f>見積書!AZ16</f>
        <v>0</v>
      </c>
      <c r="AJ17" s="411"/>
      <c r="AK17" s="411"/>
      <c r="AL17" s="411"/>
      <c r="AM17" s="7" t="s">
        <v>15</v>
      </c>
      <c r="AP17" s="416"/>
      <c r="AQ17" s="417"/>
      <c r="AR17" s="417"/>
      <c r="AS17" s="417"/>
      <c r="AT17" s="417"/>
      <c r="AU17" s="418"/>
      <c r="AV17" s="430"/>
      <c r="AW17" s="431"/>
      <c r="AX17" s="431"/>
      <c r="AY17" s="431"/>
      <c r="AZ17" s="431"/>
      <c r="BA17" s="431"/>
      <c r="BB17" s="431"/>
      <c r="BC17" s="431"/>
      <c r="BD17" s="431"/>
      <c r="BE17" s="432"/>
    </row>
    <row r="18" spans="3:57" ht="12" customHeight="1"/>
    <row r="19" spans="3:57" ht="12" customHeight="1">
      <c r="C19" s="356" t="s">
        <v>108</v>
      </c>
      <c r="D19" s="439" t="s">
        <v>109</v>
      </c>
      <c r="E19" s="402" t="s">
        <v>3</v>
      </c>
      <c r="F19" s="403"/>
      <c r="G19" s="403"/>
      <c r="H19" s="403"/>
      <c r="I19" s="403"/>
      <c r="J19" s="403"/>
      <c r="K19" s="403"/>
      <c r="L19" s="403"/>
      <c r="M19" s="403"/>
      <c r="N19" s="403"/>
      <c r="O19" s="403" t="s">
        <v>2</v>
      </c>
      <c r="P19" s="403"/>
      <c r="Q19" s="403"/>
      <c r="R19" s="403"/>
      <c r="S19" s="403"/>
      <c r="T19" s="403"/>
      <c r="U19" s="403"/>
      <c r="V19" s="403"/>
      <c r="W19" s="403"/>
      <c r="X19" s="406"/>
      <c r="Y19" s="402" t="s">
        <v>4</v>
      </c>
      <c r="Z19" s="403"/>
      <c r="AA19" s="403"/>
      <c r="AB19" s="403"/>
      <c r="AC19" s="403" t="s">
        <v>5</v>
      </c>
      <c r="AD19" s="406"/>
      <c r="AE19" s="402" t="s">
        <v>6</v>
      </c>
      <c r="AF19" s="403"/>
      <c r="AG19" s="403"/>
      <c r="AH19" s="403"/>
      <c r="AI19" s="403" t="s">
        <v>7</v>
      </c>
      <c r="AJ19" s="403"/>
      <c r="AK19" s="403"/>
      <c r="AL19" s="403"/>
      <c r="AM19" s="406"/>
      <c r="AN19" s="402" t="s">
        <v>8</v>
      </c>
      <c r="AO19" s="403"/>
      <c r="AP19" s="403"/>
      <c r="AQ19" s="403"/>
      <c r="AR19" s="419"/>
      <c r="AS19" s="421" t="s">
        <v>9</v>
      </c>
      <c r="AT19" s="403"/>
      <c r="AU19" s="403"/>
      <c r="AV19" s="403"/>
      <c r="AW19" s="403"/>
      <c r="AX19" s="403"/>
      <c r="AY19" s="403"/>
      <c r="AZ19" s="403"/>
      <c r="BA19" s="403"/>
      <c r="BB19" s="403"/>
      <c r="BC19" s="403"/>
      <c r="BD19" s="403"/>
      <c r="BE19" s="406"/>
    </row>
    <row r="20" spans="3:57" ht="12" customHeight="1">
      <c r="C20" s="357"/>
      <c r="D20" s="440"/>
      <c r="E20" s="404"/>
      <c r="F20" s="405"/>
      <c r="G20" s="405"/>
      <c r="H20" s="405"/>
      <c r="I20" s="405"/>
      <c r="J20" s="405"/>
      <c r="K20" s="405"/>
      <c r="L20" s="405"/>
      <c r="M20" s="405"/>
      <c r="N20" s="405"/>
      <c r="O20" s="405"/>
      <c r="P20" s="405"/>
      <c r="Q20" s="405"/>
      <c r="R20" s="405"/>
      <c r="S20" s="405"/>
      <c r="T20" s="405"/>
      <c r="U20" s="405"/>
      <c r="V20" s="405"/>
      <c r="W20" s="405"/>
      <c r="X20" s="407"/>
      <c r="Y20" s="404"/>
      <c r="Z20" s="405"/>
      <c r="AA20" s="405"/>
      <c r="AB20" s="405"/>
      <c r="AC20" s="405"/>
      <c r="AD20" s="407"/>
      <c r="AE20" s="404"/>
      <c r="AF20" s="405"/>
      <c r="AG20" s="405"/>
      <c r="AH20" s="405"/>
      <c r="AI20" s="405"/>
      <c r="AJ20" s="405"/>
      <c r="AK20" s="405"/>
      <c r="AL20" s="405"/>
      <c r="AM20" s="407"/>
      <c r="AN20" s="404"/>
      <c r="AO20" s="405"/>
      <c r="AP20" s="405"/>
      <c r="AQ20" s="405"/>
      <c r="AR20" s="420"/>
      <c r="AS20" s="422" t="s">
        <v>4</v>
      </c>
      <c r="AT20" s="405"/>
      <c r="AU20" s="405"/>
      <c r="AV20" s="405"/>
      <c r="AW20" s="405" t="s">
        <v>6</v>
      </c>
      <c r="AX20" s="405"/>
      <c r="AY20" s="405"/>
      <c r="AZ20" s="405"/>
      <c r="BA20" s="405" t="s">
        <v>7</v>
      </c>
      <c r="BB20" s="405"/>
      <c r="BC20" s="405"/>
      <c r="BD20" s="405"/>
      <c r="BE20" s="407"/>
    </row>
    <row r="21" spans="3:57" ht="12" customHeight="1">
      <c r="C21" s="65"/>
      <c r="D21" s="62"/>
      <c r="E21" s="464"/>
      <c r="F21" s="465"/>
      <c r="G21" s="465"/>
      <c r="H21" s="465"/>
      <c r="I21" s="465"/>
      <c r="J21" s="465"/>
      <c r="K21" s="465"/>
      <c r="L21" s="465"/>
      <c r="M21" s="465"/>
      <c r="N21" s="465"/>
      <c r="O21" s="465"/>
      <c r="P21" s="465"/>
      <c r="Q21" s="465"/>
      <c r="R21" s="465"/>
      <c r="S21" s="465"/>
      <c r="T21" s="465"/>
      <c r="U21" s="465"/>
      <c r="V21" s="465"/>
      <c r="W21" s="465"/>
      <c r="X21" s="466"/>
      <c r="Y21" s="467"/>
      <c r="Z21" s="468"/>
      <c r="AA21" s="468"/>
      <c r="AB21" s="468"/>
      <c r="AC21" s="469"/>
      <c r="AD21" s="470"/>
      <c r="AE21" s="476"/>
      <c r="AF21" s="477"/>
      <c r="AG21" s="477"/>
      <c r="AH21" s="477"/>
      <c r="AI21" s="477"/>
      <c r="AJ21" s="477"/>
      <c r="AK21" s="477"/>
      <c r="AL21" s="477"/>
      <c r="AM21" s="478"/>
      <c r="AN21" s="464"/>
      <c r="AO21" s="465"/>
      <c r="AP21" s="465"/>
      <c r="AQ21" s="465"/>
      <c r="AR21" s="448"/>
      <c r="AS21" s="474"/>
      <c r="AT21" s="475"/>
      <c r="AU21" s="475"/>
      <c r="AV21" s="475"/>
      <c r="AW21" s="479"/>
      <c r="AX21" s="479"/>
      <c r="AY21" s="479"/>
      <c r="AZ21" s="479"/>
      <c r="BA21" s="479"/>
      <c r="BB21" s="479"/>
      <c r="BC21" s="479"/>
      <c r="BD21" s="479"/>
      <c r="BE21" s="480"/>
    </row>
    <row r="22" spans="3:57" ht="12" customHeight="1">
      <c r="C22" s="63"/>
      <c r="D22" s="64"/>
      <c r="E22" s="456"/>
      <c r="F22" s="457"/>
      <c r="G22" s="457"/>
      <c r="H22" s="457"/>
      <c r="I22" s="457"/>
      <c r="J22" s="457"/>
      <c r="K22" s="457"/>
      <c r="L22" s="457"/>
      <c r="M22" s="457"/>
      <c r="N22" s="457"/>
      <c r="O22" s="457"/>
      <c r="P22" s="457"/>
      <c r="Q22" s="457"/>
      <c r="R22" s="457"/>
      <c r="S22" s="457"/>
      <c r="T22" s="457"/>
      <c r="U22" s="457"/>
      <c r="V22" s="457"/>
      <c r="W22" s="457"/>
      <c r="X22" s="458"/>
      <c r="Y22" s="459"/>
      <c r="Z22" s="460"/>
      <c r="AA22" s="460"/>
      <c r="AB22" s="460"/>
      <c r="AC22" s="461"/>
      <c r="AD22" s="462"/>
      <c r="AE22" s="463"/>
      <c r="AF22" s="441"/>
      <c r="AG22" s="441"/>
      <c r="AH22" s="441"/>
      <c r="AI22" s="441">
        <f>ROUND(Y22*AE22,0)</f>
        <v>0</v>
      </c>
      <c r="AJ22" s="441"/>
      <c r="AK22" s="441"/>
      <c r="AL22" s="441"/>
      <c r="AM22" s="442"/>
      <c r="AN22" s="456"/>
      <c r="AO22" s="457"/>
      <c r="AP22" s="457"/>
      <c r="AQ22" s="457"/>
      <c r="AR22" s="471"/>
      <c r="AS22" s="472"/>
      <c r="AT22" s="473"/>
      <c r="AU22" s="473"/>
      <c r="AV22" s="473"/>
      <c r="AW22" s="443"/>
      <c r="AX22" s="443"/>
      <c r="AY22" s="443"/>
      <c r="AZ22" s="443"/>
      <c r="BA22" s="443">
        <f>ROUND(AS22*AW22,0)</f>
        <v>0</v>
      </c>
      <c r="BB22" s="443"/>
      <c r="BC22" s="443"/>
      <c r="BD22" s="443"/>
      <c r="BE22" s="444"/>
    </row>
    <row r="23" spans="3:57" ht="12" customHeight="1">
      <c r="C23" s="65"/>
      <c r="D23" s="62"/>
      <c r="E23" s="445"/>
      <c r="F23" s="446"/>
      <c r="G23" s="446"/>
      <c r="H23" s="446"/>
      <c r="I23" s="446"/>
      <c r="J23" s="446"/>
      <c r="K23" s="446"/>
      <c r="L23" s="446"/>
      <c r="M23" s="446"/>
      <c r="N23" s="447"/>
      <c r="O23" s="448"/>
      <c r="P23" s="449"/>
      <c r="Q23" s="449"/>
      <c r="R23" s="449"/>
      <c r="S23" s="449"/>
      <c r="T23" s="449"/>
      <c r="U23" s="449"/>
      <c r="V23" s="449"/>
      <c r="W23" s="449"/>
      <c r="X23" s="450"/>
      <c r="Y23" s="451"/>
      <c r="Z23" s="452"/>
      <c r="AA23" s="452"/>
      <c r="AB23" s="453"/>
      <c r="AC23" s="454"/>
      <c r="AD23" s="455"/>
      <c r="AE23" s="490"/>
      <c r="AF23" s="491"/>
      <c r="AG23" s="491"/>
      <c r="AH23" s="492"/>
      <c r="AI23" s="502"/>
      <c r="AJ23" s="491"/>
      <c r="AK23" s="491"/>
      <c r="AL23" s="491"/>
      <c r="AM23" s="503"/>
      <c r="AN23" s="464"/>
      <c r="AO23" s="465"/>
      <c r="AP23" s="465"/>
      <c r="AQ23" s="465"/>
      <c r="AR23" s="448"/>
      <c r="AS23" s="510"/>
      <c r="AT23" s="511"/>
      <c r="AU23" s="511"/>
      <c r="AV23" s="512"/>
      <c r="AW23" s="506"/>
      <c r="AX23" s="507"/>
      <c r="AY23" s="507"/>
      <c r="AZ23" s="508"/>
      <c r="BA23" s="506"/>
      <c r="BB23" s="507"/>
      <c r="BC23" s="507"/>
      <c r="BD23" s="507"/>
      <c r="BE23" s="509"/>
    </row>
    <row r="24" spans="3:57" ht="12" customHeight="1">
      <c r="C24" s="63"/>
      <c r="D24" s="64"/>
      <c r="E24" s="487"/>
      <c r="F24" s="488"/>
      <c r="G24" s="488"/>
      <c r="H24" s="488"/>
      <c r="I24" s="488"/>
      <c r="J24" s="488"/>
      <c r="K24" s="488"/>
      <c r="L24" s="488"/>
      <c r="M24" s="488"/>
      <c r="N24" s="489"/>
      <c r="O24" s="471"/>
      <c r="P24" s="488"/>
      <c r="Q24" s="488"/>
      <c r="R24" s="488"/>
      <c r="S24" s="488"/>
      <c r="T24" s="488"/>
      <c r="U24" s="488"/>
      <c r="V24" s="488"/>
      <c r="W24" s="488"/>
      <c r="X24" s="493"/>
      <c r="Y24" s="494"/>
      <c r="Z24" s="495"/>
      <c r="AA24" s="495"/>
      <c r="AB24" s="496"/>
      <c r="AC24" s="497"/>
      <c r="AD24" s="498"/>
      <c r="AE24" s="499"/>
      <c r="AF24" s="500"/>
      <c r="AG24" s="500"/>
      <c r="AH24" s="501"/>
      <c r="AI24" s="504">
        <f t="shared" ref="AI24" si="0">ROUND(Y24*AE24,0)</f>
        <v>0</v>
      </c>
      <c r="AJ24" s="500"/>
      <c r="AK24" s="500"/>
      <c r="AL24" s="500"/>
      <c r="AM24" s="505"/>
      <c r="AN24" s="456"/>
      <c r="AO24" s="457"/>
      <c r="AP24" s="457"/>
      <c r="AQ24" s="457"/>
      <c r="AR24" s="471"/>
      <c r="AS24" s="513"/>
      <c r="AT24" s="514"/>
      <c r="AU24" s="514"/>
      <c r="AV24" s="515"/>
      <c r="AW24" s="481"/>
      <c r="AX24" s="482"/>
      <c r="AY24" s="482"/>
      <c r="AZ24" s="483"/>
      <c r="BA24" s="481">
        <f t="shared" ref="BA24" si="1">ROUND(AS24*AW24,0)</f>
        <v>0</v>
      </c>
      <c r="BB24" s="482"/>
      <c r="BC24" s="482"/>
      <c r="BD24" s="482"/>
      <c r="BE24" s="484"/>
    </row>
    <row r="25" spans="3:57" ht="12" customHeight="1">
      <c r="C25" s="65"/>
      <c r="D25" s="62"/>
      <c r="E25" s="485"/>
      <c r="F25" s="449"/>
      <c r="G25" s="449"/>
      <c r="H25" s="449"/>
      <c r="I25" s="449"/>
      <c r="J25" s="449"/>
      <c r="K25" s="449"/>
      <c r="L25" s="449"/>
      <c r="M25" s="449"/>
      <c r="N25" s="486"/>
      <c r="O25" s="448"/>
      <c r="P25" s="449"/>
      <c r="Q25" s="449"/>
      <c r="R25" s="449"/>
      <c r="S25" s="449"/>
      <c r="T25" s="449"/>
      <c r="U25" s="449"/>
      <c r="V25" s="449"/>
      <c r="W25" s="449"/>
      <c r="X25" s="450"/>
      <c r="Y25" s="451"/>
      <c r="Z25" s="452"/>
      <c r="AA25" s="452"/>
      <c r="AB25" s="453"/>
      <c r="AC25" s="454"/>
      <c r="AD25" s="455"/>
      <c r="AE25" s="490"/>
      <c r="AF25" s="491"/>
      <c r="AG25" s="491"/>
      <c r="AH25" s="492"/>
      <c r="AI25" s="502"/>
      <c r="AJ25" s="491"/>
      <c r="AK25" s="491"/>
      <c r="AL25" s="491"/>
      <c r="AM25" s="503"/>
      <c r="AN25" s="464"/>
      <c r="AO25" s="465"/>
      <c r="AP25" s="465"/>
      <c r="AQ25" s="465"/>
      <c r="AR25" s="448"/>
      <c r="AS25" s="510"/>
      <c r="AT25" s="511"/>
      <c r="AU25" s="511"/>
      <c r="AV25" s="512"/>
      <c r="AW25" s="506"/>
      <c r="AX25" s="507"/>
      <c r="AY25" s="507"/>
      <c r="AZ25" s="508"/>
      <c r="BA25" s="506"/>
      <c r="BB25" s="507"/>
      <c r="BC25" s="507"/>
      <c r="BD25" s="507"/>
      <c r="BE25" s="509"/>
    </row>
    <row r="26" spans="3:57" ht="12" customHeight="1">
      <c r="C26" s="63"/>
      <c r="D26" s="64"/>
      <c r="E26" s="487"/>
      <c r="F26" s="488"/>
      <c r="G26" s="488"/>
      <c r="H26" s="488"/>
      <c r="I26" s="488"/>
      <c r="J26" s="488"/>
      <c r="K26" s="488"/>
      <c r="L26" s="488"/>
      <c r="M26" s="488"/>
      <c r="N26" s="489"/>
      <c r="O26" s="471"/>
      <c r="P26" s="488"/>
      <c r="Q26" s="488"/>
      <c r="R26" s="488"/>
      <c r="S26" s="488"/>
      <c r="T26" s="488"/>
      <c r="U26" s="488"/>
      <c r="V26" s="488"/>
      <c r="W26" s="488"/>
      <c r="X26" s="493"/>
      <c r="Y26" s="494"/>
      <c r="Z26" s="495"/>
      <c r="AA26" s="495"/>
      <c r="AB26" s="496"/>
      <c r="AC26" s="497"/>
      <c r="AD26" s="498"/>
      <c r="AE26" s="499"/>
      <c r="AF26" s="500"/>
      <c r="AG26" s="500"/>
      <c r="AH26" s="501"/>
      <c r="AI26" s="504">
        <f t="shared" ref="AI26" si="2">ROUND(Y26*AE26,0)</f>
        <v>0</v>
      </c>
      <c r="AJ26" s="500"/>
      <c r="AK26" s="500"/>
      <c r="AL26" s="500"/>
      <c r="AM26" s="505"/>
      <c r="AN26" s="456"/>
      <c r="AO26" s="457"/>
      <c r="AP26" s="457"/>
      <c r="AQ26" s="457"/>
      <c r="AR26" s="471"/>
      <c r="AS26" s="513"/>
      <c r="AT26" s="514"/>
      <c r="AU26" s="514"/>
      <c r="AV26" s="515"/>
      <c r="AW26" s="481"/>
      <c r="AX26" s="482"/>
      <c r="AY26" s="482"/>
      <c r="AZ26" s="483"/>
      <c r="BA26" s="481">
        <f t="shared" ref="BA26" si="3">ROUND(AS26*AW26,0)</f>
        <v>0</v>
      </c>
      <c r="BB26" s="482"/>
      <c r="BC26" s="482"/>
      <c r="BD26" s="482"/>
      <c r="BE26" s="484"/>
    </row>
    <row r="27" spans="3:57" ht="12" customHeight="1">
      <c r="C27" s="65"/>
      <c r="D27" s="62"/>
      <c r="E27" s="485"/>
      <c r="F27" s="449"/>
      <c r="G27" s="449"/>
      <c r="H27" s="449"/>
      <c r="I27" s="449"/>
      <c r="J27" s="449"/>
      <c r="K27" s="449"/>
      <c r="L27" s="449"/>
      <c r="M27" s="449"/>
      <c r="N27" s="486"/>
      <c r="O27" s="448"/>
      <c r="P27" s="449"/>
      <c r="Q27" s="449"/>
      <c r="R27" s="449"/>
      <c r="S27" s="449"/>
      <c r="T27" s="449"/>
      <c r="U27" s="449"/>
      <c r="V27" s="449"/>
      <c r="W27" s="449"/>
      <c r="X27" s="450"/>
      <c r="Y27" s="451"/>
      <c r="Z27" s="452"/>
      <c r="AA27" s="452"/>
      <c r="AB27" s="453"/>
      <c r="AC27" s="454"/>
      <c r="AD27" s="455"/>
      <c r="AE27" s="490"/>
      <c r="AF27" s="491"/>
      <c r="AG27" s="491"/>
      <c r="AH27" s="492"/>
      <c r="AI27" s="502"/>
      <c r="AJ27" s="491"/>
      <c r="AK27" s="491"/>
      <c r="AL27" s="491"/>
      <c r="AM27" s="503"/>
      <c r="AN27" s="464"/>
      <c r="AO27" s="465"/>
      <c r="AP27" s="465"/>
      <c r="AQ27" s="465"/>
      <c r="AR27" s="448"/>
      <c r="AS27" s="510"/>
      <c r="AT27" s="511"/>
      <c r="AU27" s="511"/>
      <c r="AV27" s="512"/>
      <c r="AW27" s="506"/>
      <c r="AX27" s="507"/>
      <c r="AY27" s="507"/>
      <c r="AZ27" s="508"/>
      <c r="BA27" s="506"/>
      <c r="BB27" s="507"/>
      <c r="BC27" s="507"/>
      <c r="BD27" s="507"/>
      <c r="BE27" s="509"/>
    </row>
    <row r="28" spans="3:57" ht="12" customHeight="1">
      <c r="C28" s="63"/>
      <c r="D28" s="64"/>
      <c r="E28" s="487"/>
      <c r="F28" s="488"/>
      <c r="G28" s="488"/>
      <c r="H28" s="488"/>
      <c r="I28" s="488"/>
      <c r="J28" s="488"/>
      <c r="K28" s="488"/>
      <c r="L28" s="488"/>
      <c r="M28" s="488"/>
      <c r="N28" s="489"/>
      <c r="O28" s="471"/>
      <c r="P28" s="488"/>
      <c r="Q28" s="488"/>
      <c r="R28" s="488"/>
      <c r="S28" s="488"/>
      <c r="T28" s="488"/>
      <c r="U28" s="488"/>
      <c r="V28" s="488"/>
      <c r="W28" s="488"/>
      <c r="X28" s="493"/>
      <c r="Y28" s="494"/>
      <c r="Z28" s="495"/>
      <c r="AA28" s="495"/>
      <c r="AB28" s="496"/>
      <c r="AC28" s="497"/>
      <c r="AD28" s="498"/>
      <c r="AE28" s="499"/>
      <c r="AF28" s="500"/>
      <c r="AG28" s="500"/>
      <c r="AH28" s="501"/>
      <c r="AI28" s="504">
        <f t="shared" ref="AI28" si="4">ROUND(Y28*AE28,0)</f>
        <v>0</v>
      </c>
      <c r="AJ28" s="500"/>
      <c r="AK28" s="500"/>
      <c r="AL28" s="500"/>
      <c r="AM28" s="505"/>
      <c r="AN28" s="456"/>
      <c r="AO28" s="457"/>
      <c r="AP28" s="457"/>
      <c r="AQ28" s="457"/>
      <c r="AR28" s="471"/>
      <c r="AS28" s="513"/>
      <c r="AT28" s="514"/>
      <c r="AU28" s="514"/>
      <c r="AV28" s="515"/>
      <c r="AW28" s="481"/>
      <c r="AX28" s="482"/>
      <c r="AY28" s="482"/>
      <c r="AZ28" s="483"/>
      <c r="BA28" s="481">
        <f t="shared" ref="BA28" si="5">ROUND(AS28*AW28,0)</f>
        <v>0</v>
      </c>
      <c r="BB28" s="482"/>
      <c r="BC28" s="482"/>
      <c r="BD28" s="482"/>
      <c r="BE28" s="484"/>
    </row>
    <row r="29" spans="3:57" ht="12" customHeight="1">
      <c r="C29" s="65"/>
      <c r="D29" s="62"/>
      <c r="E29" s="464"/>
      <c r="F29" s="465"/>
      <c r="G29" s="465"/>
      <c r="H29" s="465"/>
      <c r="I29" s="465"/>
      <c r="J29" s="465"/>
      <c r="K29" s="465"/>
      <c r="L29" s="465"/>
      <c r="M29" s="465"/>
      <c r="N29" s="465"/>
      <c r="O29" s="465"/>
      <c r="P29" s="465"/>
      <c r="Q29" s="465"/>
      <c r="R29" s="465"/>
      <c r="S29" s="465"/>
      <c r="T29" s="465"/>
      <c r="U29" s="465"/>
      <c r="V29" s="465"/>
      <c r="W29" s="465"/>
      <c r="X29" s="466"/>
      <c r="Y29" s="467"/>
      <c r="Z29" s="468"/>
      <c r="AA29" s="468"/>
      <c r="AB29" s="468"/>
      <c r="AC29" s="469"/>
      <c r="AD29" s="470"/>
      <c r="AE29" s="476"/>
      <c r="AF29" s="477"/>
      <c r="AG29" s="477"/>
      <c r="AH29" s="477"/>
      <c r="AI29" s="477"/>
      <c r="AJ29" s="477"/>
      <c r="AK29" s="477"/>
      <c r="AL29" s="477"/>
      <c r="AM29" s="478"/>
      <c r="AN29" s="464"/>
      <c r="AO29" s="465"/>
      <c r="AP29" s="465"/>
      <c r="AQ29" s="465"/>
      <c r="AR29" s="448"/>
      <c r="AS29" s="474"/>
      <c r="AT29" s="475"/>
      <c r="AU29" s="475"/>
      <c r="AV29" s="475"/>
      <c r="AW29" s="479"/>
      <c r="AX29" s="479"/>
      <c r="AY29" s="479"/>
      <c r="AZ29" s="479"/>
      <c r="BA29" s="479"/>
      <c r="BB29" s="479"/>
      <c r="BC29" s="479"/>
      <c r="BD29" s="479"/>
      <c r="BE29" s="480"/>
    </row>
    <row r="30" spans="3:57" ht="12" customHeight="1">
      <c r="C30" s="63"/>
      <c r="D30" s="64"/>
      <c r="E30" s="456"/>
      <c r="F30" s="457"/>
      <c r="G30" s="457"/>
      <c r="H30" s="457"/>
      <c r="I30" s="457"/>
      <c r="J30" s="457"/>
      <c r="K30" s="457"/>
      <c r="L30" s="457"/>
      <c r="M30" s="457"/>
      <c r="N30" s="457"/>
      <c r="O30" s="457"/>
      <c r="P30" s="457"/>
      <c r="Q30" s="457"/>
      <c r="R30" s="457"/>
      <c r="S30" s="457"/>
      <c r="T30" s="457"/>
      <c r="U30" s="457"/>
      <c r="V30" s="457"/>
      <c r="W30" s="457"/>
      <c r="X30" s="458"/>
      <c r="Y30" s="459"/>
      <c r="Z30" s="460"/>
      <c r="AA30" s="460"/>
      <c r="AB30" s="460"/>
      <c r="AC30" s="461"/>
      <c r="AD30" s="462"/>
      <c r="AE30" s="463"/>
      <c r="AF30" s="441"/>
      <c r="AG30" s="441"/>
      <c r="AH30" s="441"/>
      <c r="AI30" s="441">
        <f t="shared" ref="AI30" si="6">ROUND(Y30*AE30,0)</f>
        <v>0</v>
      </c>
      <c r="AJ30" s="441"/>
      <c r="AK30" s="441"/>
      <c r="AL30" s="441"/>
      <c r="AM30" s="442"/>
      <c r="AN30" s="456"/>
      <c r="AO30" s="457"/>
      <c r="AP30" s="457"/>
      <c r="AQ30" s="457"/>
      <c r="AR30" s="471"/>
      <c r="AS30" s="472"/>
      <c r="AT30" s="473"/>
      <c r="AU30" s="473"/>
      <c r="AV30" s="473"/>
      <c r="AW30" s="443"/>
      <c r="AX30" s="443"/>
      <c r="AY30" s="443"/>
      <c r="AZ30" s="443"/>
      <c r="BA30" s="443">
        <f t="shared" ref="BA30" si="7">ROUND(AS30*AW30,0)</f>
        <v>0</v>
      </c>
      <c r="BB30" s="443"/>
      <c r="BC30" s="443"/>
      <c r="BD30" s="443"/>
      <c r="BE30" s="444"/>
    </row>
    <row r="31" spans="3:57" ht="12" customHeight="1">
      <c r="C31" s="65"/>
      <c r="D31" s="62"/>
      <c r="E31" s="464"/>
      <c r="F31" s="465"/>
      <c r="G31" s="465"/>
      <c r="H31" s="465"/>
      <c r="I31" s="465"/>
      <c r="J31" s="465"/>
      <c r="K31" s="465"/>
      <c r="L31" s="465"/>
      <c r="M31" s="465"/>
      <c r="N31" s="465"/>
      <c r="O31" s="465"/>
      <c r="P31" s="465"/>
      <c r="Q31" s="465"/>
      <c r="R31" s="465"/>
      <c r="S31" s="465"/>
      <c r="T31" s="465"/>
      <c r="U31" s="465"/>
      <c r="V31" s="465"/>
      <c r="W31" s="465"/>
      <c r="X31" s="466"/>
      <c r="Y31" s="467"/>
      <c r="Z31" s="468"/>
      <c r="AA31" s="468"/>
      <c r="AB31" s="468"/>
      <c r="AC31" s="469"/>
      <c r="AD31" s="470"/>
      <c r="AE31" s="476"/>
      <c r="AF31" s="477"/>
      <c r="AG31" s="477"/>
      <c r="AH31" s="477"/>
      <c r="AI31" s="477"/>
      <c r="AJ31" s="477"/>
      <c r="AK31" s="477"/>
      <c r="AL31" s="477"/>
      <c r="AM31" s="478"/>
      <c r="AN31" s="464"/>
      <c r="AO31" s="465"/>
      <c r="AP31" s="465"/>
      <c r="AQ31" s="465"/>
      <c r="AR31" s="448"/>
      <c r="AS31" s="474"/>
      <c r="AT31" s="475"/>
      <c r="AU31" s="475"/>
      <c r="AV31" s="475"/>
      <c r="AW31" s="479"/>
      <c r="AX31" s="479"/>
      <c r="AY31" s="479"/>
      <c r="AZ31" s="479"/>
      <c r="BA31" s="479"/>
      <c r="BB31" s="479"/>
      <c r="BC31" s="479"/>
      <c r="BD31" s="479"/>
      <c r="BE31" s="480"/>
    </row>
    <row r="32" spans="3:57" ht="12" customHeight="1">
      <c r="C32" s="63"/>
      <c r="D32" s="64"/>
      <c r="E32" s="456"/>
      <c r="F32" s="457"/>
      <c r="G32" s="457"/>
      <c r="H32" s="457"/>
      <c r="I32" s="457"/>
      <c r="J32" s="457"/>
      <c r="K32" s="457"/>
      <c r="L32" s="457"/>
      <c r="M32" s="457"/>
      <c r="N32" s="457"/>
      <c r="O32" s="457"/>
      <c r="P32" s="457"/>
      <c r="Q32" s="457"/>
      <c r="R32" s="457"/>
      <c r="S32" s="457"/>
      <c r="T32" s="457"/>
      <c r="U32" s="457"/>
      <c r="V32" s="457"/>
      <c r="W32" s="457"/>
      <c r="X32" s="458"/>
      <c r="Y32" s="459"/>
      <c r="Z32" s="460"/>
      <c r="AA32" s="460"/>
      <c r="AB32" s="460"/>
      <c r="AC32" s="461"/>
      <c r="AD32" s="462"/>
      <c r="AE32" s="463"/>
      <c r="AF32" s="441"/>
      <c r="AG32" s="441"/>
      <c r="AH32" s="441"/>
      <c r="AI32" s="441">
        <f t="shared" ref="AI32" si="8">ROUND(Y32*AE32,0)</f>
        <v>0</v>
      </c>
      <c r="AJ32" s="441"/>
      <c r="AK32" s="441"/>
      <c r="AL32" s="441"/>
      <c r="AM32" s="442"/>
      <c r="AN32" s="456"/>
      <c r="AO32" s="457"/>
      <c r="AP32" s="457"/>
      <c r="AQ32" s="457"/>
      <c r="AR32" s="471"/>
      <c r="AS32" s="472"/>
      <c r="AT32" s="473"/>
      <c r="AU32" s="473"/>
      <c r="AV32" s="473"/>
      <c r="AW32" s="443"/>
      <c r="AX32" s="443"/>
      <c r="AY32" s="443"/>
      <c r="AZ32" s="443"/>
      <c r="BA32" s="443">
        <f t="shared" ref="BA32" si="9">ROUND(AS32*AW32,0)</f>
        <v>0</v>
      </c>
      <c r="BB32" s="443"/>
      <c r="BC32" s="443"/>
      <c r="BD32" s="443"/>
      <c r="BE32" s="444"/>
    </row>
    <row r="33" spans="3:57" ht="12" customHeight="1">
      <c r="C33" s="65"/>
      <c r="D33" s="62"/>
      <c r="E33" s="464"/>
      <c r="F33" s="465"/>
      <c r="G33" s="465"/>
      <c r="H33" s="465"/>
      <c r="I33" s="465"/>
      <c r="J33" s="465"/>
      <c r="K33" s="465"/>
      <c r="L33" s="465"/>
      <c r="M33" s="465"/>
      <c r="N33" s="465"/>
      <c r="O33" s="465"/>
      <c r="P33" s="465"/>
      <c r="Q33" s="465"/>
      <c r="R33" s="465"/>
      <c r="S33" s="465"/>
      <c r="T33" s="465"/>
      <c r="U33" s="465"/>
      <c r="V33" s="465"/>
      <c r="W33" s="465"/>
      <c r="X33" s="466"/>
      <c r="Y33" s="467"/>
      <c r="Z33" s="468"/>
      <c r="AA33" s="468"/>
      <c r="AB33" s="468"/>
      <c r="AC33" s="469"/>
      <c r="AD33" s="470"/>
      <c r="AE33" s="476"/>
      <c r="AF33" s="477"/>
      <c r="AG33" s="477"/>
      <c r="AH33" s="477"/>
      <c r="AI33" s="477"/>
      <c r="AJ33" s="477"/>
      <c r="AK33" s="477"/>
      <c r="AL33" s="477"/>
      <c r="AM33" s="478"/>
      <c r="AN33" s="464"/>
      <c r="AO33" s="465"/>
      <c r="AP33" s="465"/>
      <c r="AQ33" s="465"/>
      <c r="AR33" s="448"/>
      <c r="AS33" s="474"/>
      <c r="AT33" s="475"/>
      <c r="AU33" s="475"/>
      <c r="AV33" s="475"/>
      <c r="AW33" s="479"/>
      <c r="AX33" s="479"/>
      <c r="AY33" s="479"/>
      <c r="AZ33" s="479"/>
      <c r="BA33" s="479"/>
      <c r="BB33" s="479"/>
      <c r="BC33" s="479"/>
      <c r="BD33" s="479"/>
      <c r="BE33" s="480"/>
    </row>
    <row r="34" spans="3:57" ht="12" customHeight="1">
      <c r="C34" s="63"/>
      <c r="D34" s="64"/>
      <c r="E34" s="456"/>
      <c r="F34" s="457"/>
      <c r="G34" s="457"/>
      <c r="H34" s="457"/>
      <c r="I34" s="457"/>
      <c r="J34" s="457"/>
      <c r="K34" s="457"/>
      <c r="L34" s="457"/>
      <c r="M34" s="457"/>
      <c r="N34" s="457"/>
      <c r="O34" s="457"/>
      <c r="P34" s="457"/>
      <c r="Q34" s="457"/>
      <c r="R34" s="457"/>
      <c r="S34" s="457"/>
      <c r="T34" s="457"/>
      <c r="U34" s="457"/>
      <c r="V34" s="457"/>
      <c r="W34" s="457"/>
      <c r="X34" s="458"/>
      <c r="Y34" s="459"/>
      <c r="Z34" s="460"/>
      <c r="AA34" s="460"/>
      <c r="AB34" s="460"/>
      <c r="AC34" s="461"/>
      <c r="AD34" s="462"/>
      <c r="AE34" s="463"/>
      <c r="AF34" s="441"/>
      <c r="AG34" s="441"/>
      <c r="AH34" s="441"/>
      <c r="AI34" s="441">
        <f t="shared" ref="AI34" si="10">ROUND(Y34*AE34,0)</f>
        <v>0</v>
      </c>
      <c r="AJ34" s="441"/>
      <c r="AK34" s="441"/>
      <c r="AL34" s="441"/>
      <c r="AM34" s="442"/>
      <c r="AN34" s="456"/>
      <c r="AO34" s="457"/>
      <c r="AP34" s="457"/>
      <c r="AQ34" s="457"/>
      <c r="AR34" s="471"/>
      <c r="AS34" s="472"/>
      <c r="AT34" s="473"/>
      <c r="AU34" s="473"/>
      <c r="AV34" s="473"/>
      <c r="AW34" s="443"/>
      <c r="AX34" s="443"/>
      <c r="AY34" s="443"/>
      <c r="AZ34" s="443"/>
      <c r="BA34" s="443">
        <f t="shared" ref="BA34" si="11">ROUND(AS34*AW34,0)</f>
        <v>0</v>
      </c>
      <c r="BB34" s="443"/>
      <c r="BC34" s="443"/>
      <c r="BD34" s="443"/>
      <c r="BE34" s="444"/>
    </row>
    <row r="35" spans="3:57" ht="12" customHeight="1">
      <c r="C35" s="65"/>
      <c r="D35" s="62"/>
      <c r="E35" s="464"/>
      <c r="F35" s="465"/>
      <c r="G35" s="465"/>
      <c r="H35" s="465"/>
      <c r="I35" s="465"/>
      <c r="J35" s="465"/>
      <c r="K35" s="465"/>
      <c r="L35" s="465"/>
      <c r="M35" s="465"/>
      <c r="N35" s="465"/>
      <c r="O35" s="465"/>
      <c r="P35" s="465"/>
      <c r="Q35" s="465"/>
      <c r="R35" s="465"/>
      <c r="S35" s="465"/>
      <c r="T35" s="465"/>
      <c r="U35" s="465"/>
      <c r="V35" s="465"/>
      <c r="W35" s="465"/>
      <c r="X35" s="466"/>
      <c r="Y35" s="467"/>
      <c r="Z35" s="468"/>
      <c r="AA35" s="468"/>
      <c r="AB35" s="468"/>
      <c r="AC35" s="469"/>
      <c r="AD35" s="470"/>
      <c r="AE35" s="476"/>
      <c r="AF35" s="477"/>
      <c r="AG35" s="477"/>
      <c r="AH35" s="477"/>
      <c r="AI35" s="477"/>
      <c r="AJ35" s="477"/>
      <c r="AK35" s="477"/>
      <c r="AL35" s="477"/>
      <c r="AM35" s="478"/>
      <c r="AN35" s="464"/>
      <c r="AO35" s="465"/>
      <c r="AP35" s="465"/>
      <c r="AQ35" s="465"/>
      <c r="AR35" s="448"/>
      <c r="AS35" s="474"/>
      <c r="AT35" s="475"/>
      <c r="AU35" s="475"/>
      <c r="AV35" s="475"/>
      <c r="AW35" s="479"/>
      <c r="AX35" s="479"/>
      <c r="AY35" s="479"/>
      <c r="AZ35" s="479"/>
      <c r="BA35" s="479"/>
      <c r="BB35" s="479"/>
      <c r="BC35" s="479"/>
      <c r="BD35" s="479"/>
      <c r="BE35" s="480"/>
    </row>
    <row r="36" spans="3:57" ht="12" customHeight="1">
      <c r="C36" s="63"/>
      <c r="D36" s="64"/>
      <c r="E36" s="456"/>
      <c r="F36" s="457"/>
      <c r="G36" s="457"/>
      <c r="H36" s="457"/>
      <c r="I36" s="457"/>
      <c r="J36" s="457"/>
      <c r="K36" s="457"/>
      <c r="L36" s="457"/>
      <c r="M36" s="457"/>
      <c r="N36" s="457"/>
      <c r="O36" s="457"/>
      <c r="P36" s="457"/>
      <c r="Q36" s="457"/>
      <c r="R36" s="457"/>
      <c r="S36" s="457"/>
      <c r="T36" s="457"/>
      <c r="U36" s="457"/>
      <c r="V36" s="457"/>
      <c r="W36" s="457"/>
      <c r="X36" s="458"/>
      <c r="Y36" s="459"/>
      <c r="Z36" s="460"/>
      <c r="AA36" s="460"/>
      <c r="AB36" s="460"/>
      <c r="AC36" s="461"/>
      <c r="AD36" s="462"/>
      <c r="AE36" s="463"/>
      <c r="AF36" s="441"/>
      <c r="AG36" s="441"/>
      <c r="AH36" s="441"/>
      <c r="AI36" s="441">
        <f t="shared" ref="AI36" si="12">ROUND(Y36*AE36,0)</f>
        <v>0</v>
      </c>
      <c r="AJ36" s="441"/>
      <c r="AK36" s="441"/>
      <c r="AL36" s="441"/>
      <c r="AM36" s="442"/>
      <c r="AN36" s="456"/>
      <c r="AO36" s="457"/>
      <c r="AP36" s="457"/>
      <c r="AQ36" s="457"/>
      <c r="AR36" s="471"/>
      <c r="AS36" s="472"/>
      <c r="AT36" s="473"/>
      <c r="AU36" s="473"/>
      <c r="AV36" s="473"/>
      <c r="AW36" s="443"/>
      <c r="AX36" s="443"/>
      <c r="AY36" s="443"/>
      <c r="AZ36" s="443"/>
      <c r="BA36" s="443">
        <f t="shared" ref="BA36" si="13">ROUND(AS36*AW36,0)</f>
        <v>0</v>
      </c>
      <c r="BB36" s="443"/>
      <c r="BC36" s="443"/>
      <c r="BD36" s="443"/>
      <c r="BE36" s="444"/>
    </row>
    <row r="37" spans="3:57" s="18" customFormat="1" ht="12" customHeight="1">
      <c r="C37" s="539"/>
      <c r="D37" s="524"/>
      <c r="E37" s="540"/>
      <c r="F37" s="541"/>
      <c r="G37" s="541"/>
      <c r="H37" s="541"/>
      <c r="I37" s="541"/>
      <c r="J37" s="541"/>
      <c r="K37" s="541"/>
      <c r="L37" s="541"/>
      <c r="M37" s="541"/>
      <c r="N37" s="541"/>
      <c r="O37" s="541"/>
      <c r="P37" s="541"/>
      <c r="Q37" s="541"/>
      <c r="R37" s="541"/>
      <c r="S37" s="541"/>
      <c r="T37" s="541"/>
      <c r="U37" s="541"/>
      <c r="V37" s="541"/>
      <c r="W37" s="541"/>
      <c r="X37" s="542"/>
      <c r="Y37" s="521"/>
      <c r="Z37" s="522"/>
      <c r="AA37" s="522"/>
      <c r="AB37" s="522"/>
      <c r="AC37" s="523"/>
      <c r="AD37" s="524"/>
      <c r="AE37" s="535"/>
      <c r="AF37" s="536"/>
      <c r="AG37" s="536"/>
      <c r="AH37" s="536"/>
      <c r="AI37" s="536"/>
      <c r="AJ37" s="536"/>
      <c r="AK37" s="536"/>
      <c r="AL37" s="536"/>
      <c r="AM37" s="537"/>
      <c r="AN37" s="464"/>
      <c r="AO37" s="465"/>
      <c r="AP37" s="465"/>
      <c r="AQ37" s="465"/>
      <c r="AR37" s="448"/>
      <c r="AS37" s="538"/>
      <c r="AT37" s="522"/>
      <c r="AU37" s="522"/>
      <c r="AV37" s="522"/>
      <c r="AW37" s="536"/>
      <c r="AX37" s="536"/>
      <c r="AY37" s="536"/>
      <c r="AZ37" s="536"/>
      <c r="BA37" s="536"/>
      <c r="BB37" s="536"/>
      <c r="BC37" s="536"/>
      <c r="BD37" s="536"/>
      <c r="BE37" s="537"/>
    </row>
    <row r="38" spans="3:57" s="18" customFormat="1" ht="12" customHeight="1">
      <c r="C38" s="525"/>
      <c r="D38" s="526"/>
      <c r="E38" s="527" t="s">
        <v>10</v>
      </c>
      <c r="F38" s="528"/>
      <c r="G38" s="528"/>
      <c r="H38" s="528"/>
      <c r="I38" s="528"/>
      <c r="J38" s="528"/>
      <c r="K38" s="528"/>
      <c r="L38" s="528"/>
      <c r="M38" s="528"/>
      <c r="N38" s="528"/>
      <c r="O38" s="528" t="s">
        <v>117</v>
      </c>
      <c r="P38" s="528"/>
      <c r="Q38" s="528"/>
      <c r="R38" s="528"/>
      <c r="S38" s="528"/>
      <c r="T38" s="528"/>
      <c r="U38" s="528"/>
      <c r="V38" s="528"/>
      <c r="W38" s="528"/>
      <c r="X38" s="529"/>
      <c r="Y38" s="530"/>
      <c r="Z38" s="531"/>
      <c r="AA38" s="531"/>
      <c r="AB38" s="531"/>
      <c r="AC38" s="532"/>
      <c r="AD38" s="526"/>
      <c r="AE38" s="533"/>
      <c r="AF38" s="534"/>
      <c r="AG38" s="534"/>
      <c r="AH38" s="534"/>
      <c r="AI38" s="534">
        <f>SUM(AI21:AM36,AI52:AM271)</f>
        <v>0</v>
      </c>
      <c r="AJ38" s="534"/>
      <c r="AK38" s="534"/>
      <c r="AL38" s="534"/>
      <c r="AM38" s="562"/>
      <c r="AN38" s="456"/>
      <c r="AO38" s="457"/>
      <c r="AP38" s="457"/>
      <c r="AQ38" s="457"/>
      <c r="AR38" s="471"/>
      <c r="AS38" s="546"/>
      <c r="AT38" s="531"/>
      <c r="AU38" s="531"/>
      <c r="AV38" s="531"/>
      <c r="AW38" s="534"/>
      <c r="AX38" s="534"/>
      <c r="AY38" s="534"/>
      <c r="AZ38" s="534"/>
      <c r="BA38" s="534">
        <f>SUM(BA21:BE36)</f>
        <v>0</v>
      </c>
      <c r="BB38" s="534"/>
      <c r="BC38" s="534"/>
      <c r="BD38" s="534"/>
      <c r="BE38" s="562"/>
    </row>
    <row r="39" spans="3:57" s="18" customFormat="1" ht="12" customHeight="1">
      <c r="C39" s="516"/>
      <c r="D39" s="517"/>
      <c r="E39" s="518"/>
      <c r="F39" s="519"/>
      <c r="G39" s="519"/>
      <c r="H39" s="519"/>
      <c r="I39" s="519"/>
      <c r="J39" s="519"/>
      <c r="K39" s="519"/>
      <c r="L39" s="519"/>
      <c r="M39" s="519"/>
      <c r="N39" s="520"/>
      <c r="O39" s="541"/>
      <c r="P39" s="541"/>
      <c r="Q39" s="541"/>
      <c r="R39" s="541"/>
      <c r="S39" s="541"/>
      <c r="T39" s="541"/>
      <c r="U39" s="541"/>
      <c r="V39" s="541"/>
      <c r="W39" s="541"/>
      <c r="X39" s="542"/>
      <c r="Y39" s="521"/>
      <c r="Z39" s="522"/>
      <c r="AA39" s="522"/>
      <c r="AB39" s="522"/>
      <c r="AC39" s="523"/>
      <c r="AD39" s="524"/>
      <c r="AE39" s="535"/>
      <c r="AF39" s="536"/>
      <c r="AG39" s="536"/>
      <c r="AH39" s="536"/>
      <c r="AI39" s="543">
        <f>ROUND(T39*10%,0)</f>
        <v>0</v>
      </c>
      <c r="AJ39" s="544"/>
      <c r="AK39" s="544"/>
      <c r="AL39" s="544"/>
      <c r="AM39" s="545"/>
      <c r="AN39" s="485"/>
      <c r="AO39" s="449"/>
      <c r="AP39" s="449"/>
      <c r="AQ39" s="449"/>
      <c r="AR39" s="554"/>
      <c r="AS39" s="555"/>
      <c r="AT39" s="556"/>
      <c r="AU39" s="556"/>
      <c r="AV39" s="557"/>
      <c r="AW39" s="543"/>
      <c r="AX39" s="544"/>
      <c r="AY39" s="544"/>
      <c r="AZ39" s="553"/>
      <c r="BA39" s="543"/>
      <c r="BB39" s="544"/>
      <c r="BC39" s="544"/>
      <c r="BD39" s="544"/>
      <c r="BE39" s="545"/>
    </row>
    <row r="40" spans="3:57" s="18" customFormat="1" ht="12" customHeight="1">
      <c r="C40" s="564"/>
      <c r="D40" s="565"/>
      <c r="E40" s="547" t="s">
        <v>110</v>
      </c>
      <c r="F40" s="548"/>
      <c r="G40" s="548"/>
      <c r="H40" s="548"/>
      <c r="I40" s="548"/>
      <c r="J40" s="548"/>
      <c r="K40" s="548"/>
      <c r="L40" s="548"/>
      <c r="M40" s="548"/>
      <c r="N40" s="549"/>
      <c r="O40" s="563" t="s">
        <v>120</v>
      </c>
      <c r="P40" s="528"/>
      <c r="Q40" s="528"/>
      <c r="R40" s="528"/>
      <c r="S40" s="528"/>
      <c r="T40" s="528"/>
      <c r="U40" s="528"/>
      <c r="V40" s="528"/>
      <c r="W40" s="528"/>
      <c r="X40" s="529"/>
      <c r="Y40" s="530"/>
      <c r="Z40" s="531"/>
      <c r="AA40" s="531"/>
      <c r="AB40" s="531"/>
      <c r="AC40" s="532"/>
      <c r="AD40" s="526"/>
      <c r="AE40" s="533"/>
      <c r="AF40" s="534"/>
      <c r="AG40" s="534"/>
      <c r="AH40" s="534"/>
      <c r="AI40" s="550"/>
      <c r="AJ40" s="551"/>
      <c r="AK40" s="551"/>
      <c r="AL40" s="551"/>
      <c r="AM40" s="552"/>
      <c r="AN40" s="487"/>
      <c r="AO40" s="488"/>
      <c r="AP40" s="488"/>
      <c r="AQ40" s="488"/>
      <c r="AR40" s="558"/>
      <c r="AS40" s="559"/>
      <c r="AT40" s="560"/>
      <c r="AU40" s="560"/>
      <c r="AV40" s="561"/>
      <c r="AW40" s="550"/>
      <c r="AX40" s="551"/>
      <c r="AY40" s="551"/>
      <c r="AZ40" s="569"/>
      <c r="BA40" s="550"/>
      <c r="BB40" s="551"/>
      <c r="BC40" s="551"/>
      <c r="BD40" s="551"/>
      <c r="BE40" s="552"/>
    </row>
    <row r="41" spans="3:57" s="18" customFormat="1" ht="12" customHeight="1">
      <c r="C41" s="516"/>
      <c r="D41" s="517"/>
      <c r="E41" s="518"/>
      <c r="F41" s="519"/>
      <c r="G41" s="519"/>
      <c r="H41" s="519"/>
      <c r="I41" s="519"/>
      <c r="J41" s="519"/>
      <c r="K41" s="519"/>
      <c r="L41" s="519"/>
      <c r="M41" s="519"/>
      <c r="N41" s="520"/>
      <c r="O41" s="541"/>
      <c r="P41" s="541"/>
      <c r="Q41" s="541"/>
      <c r="R41" s="541"/>
      <c r="S41" s="541"/>
      <c r="T41" s="541"/>
      <c r="U41" s="541"/>
      <c r="V41" s="541"/>
      <c r="W41" s="541"/>
      <c r="X41" s="542"/>
      <c r="Y41" s="521"/>
      <c r="Z41" s="522"/>
      <c r="AA41" s="522"/>
      <c r="AB41" s="522"/>
      <c r="AC41" s="523"/>
      <c r="AD41" s="524"/>
      <c r="AE41" s="535"/>
      <c r="AF41" s="536"/>
      <c r="AG41" s="536"/>
      <c r="AH41" s="536"/>
      <c r="AI41" s="543"/>
      <c r="AJ41" s="544"/>
      <c r="AK41" s="544"/>
      <c r="AL41" s="544"/>
      <c r="AM41" s="545"/>
      <c r="AN41" s="485"/>
      <c r="AO41" s="449"/>
      <c r="AP41" s="449"/>
      <c r="AQ41" s="449"/>
      <c r="AR41" s="554"/>
      <c r="AS41" s="555"/>
      <c r="AT41" s="556"/>
      <c r="AU41" s="556"/>
      <c r="AV41" s="557"/>
      <c r="AW41" s="543"/>
      <c r="AX41" s="544"/>
      <c r="AY41" s="544"/>
      <c r="AZ41" s="553"/>
      <c r="BA41" s="543"/>
      <c r="BB41" s="544"/>
      <c r="BC41" s="544"/>
      <c r="BD41" s="544"/>
      <c r="BE41" s="545"/>
    </row>
    <row r="42" spans="3:57" s="18" customFormat="1" ht="12" customHeight="1">
      <c r="C42" s="564"/>
      <c r="D42" s="565"/>
      <c r="E42" s="547" t="s">
        <v>111</v>
      </c>
      <c r="F42" s="548"/>
      <c r="G42" s="548"/>
      <c r="H42" s="548"/>
      <c r="I42" s="548"/>
      <c r="J42" s="548"/>
      <c r="K42" s="548"/>
      <c r="L42" s="548"/>
      <c r="M42" s="548"/>
      <c r="N42" s="549"/>
      <c r="O42" s="528"/>
      <c r="P42" s="528"/>
      <c r="Q42" s="528"/>
      <c r="R42" s="528"/>
      <c r="S42" s="528"/>
      <c r="T42" s="528"/>
      <c r="U42" s="528"/>
      <c r="V42" s="528"/>
      <c r="W42" s="528"/>
      <c r="X42" s="529"/>
      <c r="Y42" s="530"/>
      <c r="Z42" s="531"/>
      <c r="AA42" s="531"/>
      <c r="AB42" s="531"/>
      <c r="AC42" s="532"/>
      <c r="AD42" s="526"/>
      <c r="AE42" s="533"/>
      <c r="AF42" s="534"/>
      <c r="AG42" s="534"/>
      <c r="AH42" s="534"/>
      <c r="AI42" s="550">
        <f>SUM(AI37:AM41)</f>
        <v>0</v>
      </c>
      <c r="AJ42" s="551"/>
      <c r="AK42" s="551"/>
      <c r="AL42" s="551"/>
      <c r="AM42" s="552"/>
      <c r="AN42" s="487"/>
      <c r="AO42" s="488"/>
      <c r="AP42" s="488"/>
      <c r="AQ42" s="488"/>
      <c r="AR42" s="558"/>
      <c r="AS42" s="559"/>
      <c r="AT42" s="560"/>
      <c r="AU42" s="560"/>
      <c r="AV42" s="561"/>
      <c r="AW42" s="550"/>
      <c r="AX42" s="551"/>
      <c r="AY42" s="551"/>
      <c r="AZ42" s="569"/>
      <c r="BA42" s="550"/>
      <c r="BB42" s="551"/>
      <c r="BC42" s="551"/>
      <c r="BD42" s="551"/>
      <c r="BE42" s="552"/>
    </row>
    <row r="43" spans="3:57" ht="12" customHeight="1" thickBot="1"/>
    <row r="44" spans="3:57" ht="12" customHeight="1">
      <c r="D44" s="1" t="s">
        <v>55</v>
      </c>
      <c r="AH44" s="579" t="s">
        <v>12</v>
      </c>
      <c r="AI44" s="566"/>
      <c r="AJ44" s="566"/>
      <c r="AK44" s="566"/>
      <c r="AL44" s="566" t="s">
        <v>12</v>
      </c>
      <c r="AM44" s="566"/>
      <c r="AN44" s="566"/>
      <c r="AO44" s="566"/>
      <c r="AP44" s="566" t="s">
        <v>12</v>
      </c>
      <c r="AQ44" s="566"/>
      <c r="AR44" s="566"/>
      <c r="AS44" s="566"/>
      <c r="AT44" s="566" t="s">
        <v>35</v>
      </c>
      <c r="AU44" s="566"/>
      <c r="AV44" s="566"/>
      <c r="AW44" s="566"/>
      <c r="AX44" s="566" t="s">
        <v>34</v>
      </c>
      <c r="AY44" s="566"/>
      <c r="AZ44" s="566"/>
      <c r="BA44" s="566"/>
      <c r="BB44" s="566" t="s">
        <v>11</v>
      </c>
      <c r="BC44" s="566"/>
      <c r="BD44" s="566"/>
      <c r="BE44" s="567"/>
    </row>
    <row r="45" spans="3:57" ht="12" customHeight="1">
      <c r="D45" s="2" t="s">
        <v>19</v>
      </c>
      <c r="E45" s="1" t="s">
        <v>107</v>
      </c>
      <c r="AH45" s="573"/>
      <c r="AI45" s="574"/>
      <c r="AJ45" s="574"/>
      <c r="AK45" s="574"/>
      <c r="AL45" s="574"/>
      <c r="AM45" s="574"/>
      <c r="AN45" s="574"/>
      <c r="AO45" s="574"/>
      <c r="AP45" s="574"/>
      <c r="AQ45" s="574"/>
      <c r="AR45" s="574"/>
      <c r="AS45" s="574"/>
      <c r="AT45" s="574"/>
      <c r="AU45" s="574"/>
      <c r="AV45" s="574"/>
      <c r="AW45" s="574"/>
      <c r="AX45" s="574"/>
      <c r="AY45" s="574"/>
      <c r="AZ45" s="574"/>
      <c r="BA45" s="574"/>
      <c r="BB45" s="574"/>
      <c r="BC45" s="574"/>
      <c r="BD45" s="574"/>
      <c r="BE45" s="577"/>
    </row>
    <row r="46" spans="3:57" ht="12" customHeight="1">
      <c r="D46" s="2" t="s">
        <v>19</v>
      </c>
      <c r="E46" s="1" t="s">
        <v>69</v>
      </c>
      <c r="AH46" s="573"/>
      <c r="AI46" s="574"/>
      <c r="AJ46" s="574"/>
      <c r="AK46" s="574"/>
      <c r="AL46" s="574"/>
      <c r="AM46" s="574"/>
      <c r="AN46" s="574"/>
      <c r="AO46" s="574"/>
      <c r="AP46" s="574"/>
      <c r="AQ46" s="574"/>
      <c r="AR46" s="574"/>
      <c r="AS46" s="574"/>
      <c r="AT46" s="574"/>
      <c r="AU46" s="574"/>
      <c r="AV46" s="574"/>
      <c r="AW46" s="574"/>
      <c r="AX46" s="574"/>
      <c r="AY46" s="574"/>
      <c r="AZ46" s="574"/>
      <c r="BA46" s="574"/>
      <c r="BB46" s="574"/>
      <c r="BC46" s="574"/>
      <c r="BD46" s="574"/>
      <c r="BE46" s="577"/>
    </row>
    <row r="47" spans="3:57" ht="12" customHeight="1">
      <c r="D47" s="2" t="s">
        <v>19</v>
      </c>
      <c r="E47" s="1" t="s">
        <v>57</v>
      </c>
      <c r="AH47" s="573"/>
      <c r="AI47" s="574"/>
      <c r="AJ47" s="574"/>
      <c r="AK47" s="574"/>
      <c r="AL47" s="574"/>
      <c r="AM47" s="574"/>
      <c r="AN47" s="574"/>
      <c r="AO47" s="574"/>
      <c r="AP47" s="574"/>
      <c r="AQ47" s="574"/>
      <c r="AR47" s="574"/>
      <c r="AS47" s="574"/>
      <c r="AT47" s="574"/>
      <c r="AU47" s="574"/>
      <c r="AV47" s="574"/>
      <c r="AW47" s="574"/>
      <c r="AX47" s="574"/>
      <c r="AY47" s="574"/>
      <c r="AZ47" s="574"/>
      <c r="BA47" s="574"/>
      <c r="BB47" s="574"/>
      <c r="BC47" s="574"/>
      <c r="BD47" s="574"/>
      <c r="BE47" s="577"/>
    </row>
    <row r="48" spans="3:57" ht="12" customHeight="1" thickBot="1">
      <c r="AH48" s="575"/>
      <c r="AI48" s="576"/>
      <c r="AJ48" s="576"/>
      <c r="AK48" s="576"/>
      <c r="AL48" s="576"/>
      <c r="AM48" s="576"/>
      <c r="AN48" s="576"/>
      <c r="AO48" s="576"/>
      <c r="AP48" s="576"/>
      <c r="AQ48" s="576"/>
      <c r="AR48" s="576"/>
      <c r="AS48" s="576"/>
      <c r="AT48" s="576"/>
      <c r="AU48" s="576"/>
      <c r="AV48" s="576"/>
      <c r="AW48" s="576"/>
      <c r="AX48" s="576"/>
      <c r="AY48" s="576"/>
      <c r="AZ48" s="576"/>
      <c r="BA48" s="576"/>
      <c r="BB48" s="576"/>
      <c r="BC48" s="576"/>
      <c r="BD48" s="576"/>
      <c r="BE48" s="578"/>
    </row>
    <row r="49" spans="3:57" ht="12" customHeight="1">
      <c r="AW49" s="572"/>
      <c r="AX49" s="572"/>
      <c r="AY49" s="572"/>
      <c r="AZ49" s="572"/>
      <c r="BA49" s="572"/>
      <c r="BB49" s="572"/>
      <c r="BC49" s="572"/>
      <c r="BD49" s="572"/>
      <c r="BE49" s="572"/>
    </row>
    <row r="50" spans="3:57" ht="12" customHeight="1">
      <c r="C50" s="402" t="s">
        <v>1</v>
      </c>
      <c r="D50" s="406"/>
      <c r="E50" s="402" t="s">
        <v>3</v>
      </c>
      <c r="F50" s="403"/>
      <c r="G50" s="403"/>
      <c r="H50" s="403"/>
      <c r="I50" s="403"/>
      <c r="J50" s="403"/>
      <c r="K50" s="403"/>
      <c r="L50" s="403"/>
      <c r="M50" s="403"/>
      <c r="N50" s="403"/>
      <c r="O50" s="403" t="s">
        <v>2</v>
      </c>
      <c r="P50" s="403"/>
      <c r="Q50" s="403"/>
      <c r="R50" s="403"/>
      <c r="S50" s="403"/>
      <c r="T50" s="403"/>
      <c r="U50" s="403"/>
      <c r="V50" s="403"/>
      <c r="W50" s="403"/>
      <c r="X50" s="406"/>
      <c r="Y50" s="402" t="s">
        <v>4</v>
      </c>
      <c r="Z50" s="403"/>
      <c r="AA50" s="403"/>
      <c r="AB50" s="403"/>
      <c r="AC50" s="403" t="s">
        <v>5</v>
      </c>
      <c r="AD50" s="406"/>
      <c r="AE50" s="402" t="s">
        <v>6</v>
      </c>
      <c r="AF50" s="403"/>
      <c r="AG50" s="403"/>
      <c r="AH50" s="403"/>
      <c r="AI50" s="403" t="s">
        <v>7</v>
      </c>
      <c r="AJ50" s="403"/>
      <c r="AK50" s="403"/>
      <c r="AL50" s="403"/>
      <c r="AM50" s="406"/>
      <c r="AN50" s="402" t="s">
        <v>8</v>
      </c>
      <c r="AO50" s="403"/>
      <c r="AP50" s="403"/>
      <c r="AQ50" s="403"/>
      <c r="AR50" s="419"/>
      <c r="AS50" s="421" t="s">
        <v>9</v>
      </c>
      <c r="AT50" s="403"/>
      <c r="AU50" s="403"/>
      <c r="AV50" s="403"/>
      <c r="AW50" s="403"/>
      <c r="AX50" s="403"/>
      <c r="AY50" s="403"/>
      <c r="AZ50" s="403"/>
      <c r="BA50" s="403"/>
      <c r="BB50" s="403"/>
      <c r="BC50" s="403"/>
      <c r="BD50" s="403"/>
      <c r="BE50" s="406"/>
    </row>
    <row r="51" spans="3:57" ht="12" customHeight="1">
      <c r="C51" s="404"/>
      <c r="D51" s="407"/>
      <c r="E51" s="404"/>
      <c r="F51" s="405"/>
      <c r="G51" s="405"/>
      <c r="H51" s="405"/>
      <c r="I51" s="405"/>
      <c r="J51" s="405"/>
      <c r="K51" s="405"/>
      <c r="L51" s="405"/>
      <c r="M51" s="405"/>
      <c r="N51" s="405"/>
      <c r="O51" s="405"/>
      <c r="P51" s="405"/>
      <c r="Q51" s="405"/>
      <c r="R51" s="405"/>
      <c r="S51" s="405"/>
      <c r="T51" s="405"/>
      <c r="U51" s="405"/>
      <c r="V51" s="405"/>
      <c r="W51" s="405"/>
      <c r="X51" s="407"/>
      <c r="Y51" s="404"/>
      <c r="Z51" s="405"/>
      <c r="AA51" s="405"/>
      <c r="AB51" s="405"/>
      <c r="AC51" s="405"/>
      <c r="AD51" s="407"/>
      <c r="AE51" s="404"/>
      <c r="AF51" s="405"/>
      <c r="AG51" s="405"/>
      <c r="AH51" s="405"/>
      <c r="AI51" s="405"/>
      <c r="AJ51" s="405"/>
      <c r="AK51" s="405"/>
      <c r="AL51" s="405"/>
      <c r="AM51" s="407"/>
      <c r="AN51" s="404"/>
      <c r="AO51" s="405"/>
      <c r="AP51" s="405"/>
      <c r="AQ51" s="405"/>
      <c r="AR51" s="420"/>
      <c r="AS51" s="422" t="s">
        <v>4</v>
      </c>
      <c r="AT51" s="405"/>
      <c r="AU51" s="405"/>
      <c r="AV51" s="405"/>
      <c r="AW51" s="405" t="s">
        <v>6</v>
      </c>
      <c r="AX51" s="405"/>
      <c r="AY51" s="405"/>
      <c r="AZ51" s="405"/>
      <c r="BA51" s="405" t="s">
        <v>7</v>
      </c>
      <c r="BB51" s="405"/>
      <c r="BC51" s="405"/>
      <c r="BD51" s="405"/>
      <c r="BE51" s="407"/>
    </row>
    <row r="52" spans="3:57" ht="12" customHeight="1">
      <c r="C52" s="65"/>
      <c r="D52" s="62"/>
      <c r="E52" s="464"/>
      <c r="F52" s="465"/>
      <c r="G52" s="465"/>
      <c r="H52" s="465"/>
      <c r="I52" s="465"/>
      <c r="J52" s="465"/>
      <c r="K52" s="465"/>
      <c r="L52" s="465"/>
      <c r="M52" s="465"/>
      <c r="N52" s="465"/>
      <c r="O52" s="465"/>
      <c r="P52" s="465"/>
      <c r="Q52" s="465"/>
      <c r="R52" s="465"/>
      <c r="S52" s="465"/>
      <c r="T52" s="465"/>
      <c r="U52" s="465"/>
      <c r="V52" s="465"/>
      <c r="W52" s="465"/>
      <c r="X52" s="466"/>
      <c r="Y52" s="467"/>
      <c r="Z52" s="468"/>
      <c r="AA52" s="468"/>
      <c r="AB52" s="468"/>
      <c r="AC52" s="469"/>
      <c r="AD52" s="470"/>
      <c r="AE52" s="476"/>
      <c r="AF52" s="477"/>
      <c r="AG52" s="477"/>
      <c r="AH52" s="477"/>
      <c r="AI52" s="477"/>
      <c r="AJ52" s="477"/>
      <c r="AK52" s="477"/>
      <c r="AL52" s="477"/>
      <c r="AM52" s="478"/>
      <c r="AN52" s="485"/>
      <c r="AO52" s="449"/>
      <c r="AP52" s="449"/>
      <c r="AQ52" s="449"/>
      <c r="AR52" s="554"/>
      <c r="AS52" s="474"/>
      <c r="AT52" s="475"/>
      <c r="AU52" s="475"/>
      <c r="AV52" s="475"/>
      <c r="AW52" s="479"/>
      <c r="AX52" s="479"/>
      <c r="AY52" s="479"/>
      <c r="AZ52" s="479"/>
      <c r="BA52" s="479"/>
      <c r="BB52" s="479"/>
      <c r="BC52" s="479"/>
      <c r="BD52" s="479"/>
      <c r="BE52" s="480"/>
    </row>
    <row r="53" spans="3:57" ht="12" customHeight="1">
      <c r="C53" s="63"/>
      <c r="D53" s="64"/>
      <c r="E53" s="456"/>
      <c r="F53" s="457"/>
      <c r="G53" s="457"/>
      <c r="H53" s="457"/>
      <c r="I53" s="457"/>
      <c r="J53" s="457"/>
      <c r="K53" s="457"/>
      <c r="L53" s="457"/>
      <c r="M53" s="457"/>
      <c r="N53" s="457"/>
      <c r="O53" s="457"/>
      <c r="P53" s="457"/>
      <c r="Q53" s="457"/>
      <c r="R53" s="457"/>
      <c r="S53" s="457"/>
      <c r="T53" s="457"/>
      <c r="U53" s="457"/>
      <c r="V53" s="457"/>
      <c r="W53" s="457"/>
      <c r="X53" s="458"/>
      <c r="Y53" s="459"/>
      <c r="Z53" s="460"/>
      <c r="AA53" s="460"/>
      <c r="AB53" s="460"/>
      <c r="AC53" s="461"/>
      <c r="AD53" s="462"/>
      <c r="AE53" s="463"/>
      <c r="AF53" s="441"/>
      <c r="AG53" s="441"/>
      <c r="AH53" s="441"/>
      <c r="AI53" s="441">
        <f t="shared" ref="AI53" si="14">ROUND(Y53*AE53,0)</f>
        <v>0</v>
      </c>
      <c r="AJ53" s="441"/>
      <c r="AK53" s="441"/>
      <c r="AL53" s="441"/>
      <c r="AM53" s="442"/>
      <c r="AN53" s="487"/>
      <c r="AO53" s="488"/>
      <c r="AP53" s="488"/>
      <c r="AQ53" s="488"/>
      <c r="AR53" s="558"/>
      <c r="AS53" s="472"/>
      <c r="AT53" s="473"/>
      <c r="AU53" s="473"/>
      <c r="AV53" s="473"/>
      <c r="AW53" s="443"/>
      <c r="AX53" s="443"/>
      <c r="AY53" s="443"/>
      <c r="AZ53" s="443"/>
      <c r="BA53" s="443">
        <f t="shared" ref="BA53" si="15">ROUND(AS53*AW53,0)</f>
        <v>0</v>
      </c>
      <c r="BB53" s="443"/>
      <c r="BC53" s="443"/>
      <c r="BD53" s="443"/>
      <c r="BE53" s="444"/>
    </row>
    <row r="54" spans="3:57" ht="12" customHeight="1">
      <c r="C54" s="65"/>
      <c r="D54" s="62"/>
      <c r="E54" s="464"/>
      <c r="F54" s="465"/>
      <c r="G54" s="465"/>
      <c r="H54" s="465"/>
      <c r="I54" s="465"/>
      <c r="J54" s="465"/>
      <c r="K54" s="465"/>
      <c r="L54" s="465"/>
      <c r="M54" s="465"/>
      <c r="N54" s="465"/>
      <c r="O54" s="465"/>
      <c r="P54" s="465"/>
      <c r="Q54" s="465"/>
      <c r="R54" s="465"/>
      <c r="S54" s="465"/>
      <c r="T54" s="465"/>
      <c r="U54" s="465"/>
      <c r="V54" s="465"/>
      <c r="W54" s="465"/>
      <c r="X54" s="466"/>
      <c r="Y54" s="467"/>
      <c r="Z54" s="468"/>
      <c r="AA54" s="468"/>
      <c r="AB54" s="468"/>
      <c r="AC54" s="469"/>
      <c r="AD54" s="470"/>
      <c r="AE54" s="476"/>
      <c r="AF54" s="477"/>
      <c r="AG54" s="477"/>
      <c r="AH54" s="477"/>
      <c r="AI54" s="477"/>
      <c r="AJ54" s="477"/>
      <c r="AK54" s="477"/>
      <c r="AL54" s="477"/>
      <c r="AM54" s="478"/>
      <c r="AN54" s="485"/>
      <c r="AO54" s="449"/>
      <c r="AP54" s="449"/>
      <c r="AQ54" s="449"/>
      <c r="AR54" s="554"/>
      <c r="AS54" s="474"/>
      <c r="AT54" s="475"/>
      <c r="AU54" s="475"/>
      <c r="AV54" s="475"/>
      <c r="AW54" s="479"/>
      <c r="AX54" s="479"/>
      <c r="AY54" s="479"/>
      <c r="AZ54" s="479"/>
      <c r="BA54" s="479"/>
      <c r="BB54" s="479"/>
      <c r="BC54" s="479"/>
      <c r="BD54" s="479"/>
      <c r="BE54" s="480"/>
    </row>
    <row r="55" spans="3:57" ht="12" customHeight="1">
      <c r="C55" s="63"/>
      <c r="D55" s="64"/>
      <c r="E55" s="456"/>
      <c r="F55" s="457"/>
      <c r="G55" s="457"/>
      <c r="H55" s="457"/>
      <c r="I55" s="457"/>
      <c r="J55" s="457"/>
      <c r="K55" s="457"/>
      <c r="L55" s="457"/>
      <c r="M55" s="457"/>
      <c r="N55" s="457"/>
      <c r="O55" s="457"/>
      <c r="P55" s="457"/>
      <c r="Q55" s="457"/>
      <c r="R55" s="457"/>
      <c r="S55" s="457"/>
      <c r="T55" s="457"/>
      <c r="U55" s="457"/>
      <c r="V55" s="457"/>
      <c r="W55" s="457"/>
      <c r="X55" s="458"/>
      <c r="Y55" s="459"/>
      <c r="Z55" s="460"/>
      <c r="AA55" s="460"/>
      <c r="AB55" s="460"/>
      <c r="AC55" s="461"/>
      <c r="AD55" s="462"/>
      <c r="AE55" s="463"/>
      <c r="AF55" s="441"/>
      <c r="AG55" s="441"/>
      <c r="AH55" s="441"/>
      <c r="AI55" s="441">
        <f t="shared" ref="AI55" si="16">ROUND(Y55*AE55,0)</f>
        <v>0</v>
      </c>
      <c r="AJ55" s="441"/>
      <c r="AK55" s="441"/>
      <c r="AL55" s="441"/>
      <c r="AM55" s="442"/>
      <c r="AN55" s="487"/>
      <c r="AO55" s="488"/>
      <c r="AP55" s="488"/>
      <c r="AQ55" s="488"/>
      <c r="AR55" s="558"/>
      <c r="AS55" s="472"/>
      <c r="AT55" s="473"/>
      <c r="AU55" s="473"/>
      <c r="AV55" s="473"/>
      <c r="AW55" s="443"/>
      <c r="AX55" s="443"/>
      <c r="AY55" s="443"/>
      <c r="AZ55" s="443"/>
      <c r="BA55" s="443">
        <f t="shared" ref="BA55" si="17">ROUND(AS55*AW55,0)</f>
        <v>0</v>
      </c>
      <c r="BB55" s="443"/>
      <c r="BC55" s="443"/>
      <c r="BD55" s="443"/>
      <c r="BE55" s="444"/>
    </row>
    <row r="56" spans="3:57" ht="12" customHeight="1">
      <c r="C56" s="65"/>
      <c r="D56" s="62"/>
      <c r="E56" s="464"/>
      <c r="F56" s="465"/>
      <c r="G56" s="465"/>
      <c r="H56" s="465"/>
      <c r="I56" s="465"/>
      <c r="J56" s="465"/>
      <c r="K56" s="465"/>
      <c r="L56" s="465"/>
      <c r="M56" s="465"/>
      <c r="N56" s="465"/>
      <c r="O56" s="465"/>
      <c r="P56" s="465"/>
      <c r="Q56" s="465"/>
      <c r="R56" s="465"/>
      <c r="S56" s="465"/>
      <c r="T56" s="465"/>
      <c r="U56" s="465"/>
      <c r="V56" s="465"/>
      <c r="W56" s="465"/>
      <c r="X56" s="466"/>
      <c r="Y56" s="467"/>
      <c r="Z56" s="468"/>
      <c r="AA56" s="468"/>
      <c r="AB56" s="468"/>
      <c r="AC56" s="469"/>
      <c r="AD56" s="470"/>
      <c r="AE56" s="476"/>
      <c r="AF56" s="477"/>
      <c r="AG56" s="477"/>
      <c r="AH56" s="477"/>
      <c r="AI56" s="477"/>
      <c r="AJ56" s="477"/>
      <c r="AK56" s="477"/>
      <c r="AL56" s="477"/>
      <c r="AM56" s="478"/>
      <c r="AN56" s="485"/>
      <c r="AO56" s="449"/>
      <c r="AP56" s="449"/>
      <c r="AQ56" s="449"/>
      <c r="AR56" s="554"/>
      <c r="AS56" s="474"/>
      <c r="AT56" s="475"/>
      <c r="AU56" s="475"/>
      <c r="AV56" s="475"/>
      <c r="AW56" s="479"/>
      <c r="AX56" s="479"/>
      <c r="AY56" s="479"/>
      <c r="AZ56" s="479"/>
      <c r="BA56" s="479"/>
      <c r="BB56" s="479"/>
      <c r="BC56" s="479"/>
      <c r="BD56" s="479"/>
      <c r="BE56" s="480"/>
    </row>
    <row r="57" spans="3:57" ht="12" customHeight="1">
      <c r="C57" s="63"/>
      <c r="D57" s="64"/>
      <c r="E57" s="456"/>
      <c r="F57" s="457"/>
      <c r="G57" s="457"/>
      <c r="H57" s="457"/>
      <c r="I57" s="457"/>
      <c r="J57" s="457"/>
      <c r="K57" s="457"/>
      <c r="L57" s="457"/>
      <c r="M57" s="457"/>
      <c r="N57" s="457"/>
      <c r="O57" s="457"/>
      <c r="P57" s="457"/>
      <c r="Q57" s="457"/>
      <c r="R57" s="457"/>
      <c r="S57" s="457"/>
      <c r="T57" s="457"/>
      <c r="U57" s="457"/>
      <c r="V57" s="457"/>
      <c r="W57" s="457"/>
      <c r="X57" s="458"/>
      <c r="Y57" s="459"/>
      <c r="Z57" s="460"/>
      <c r="AA57" s="460"/>
      <c r="AB57" s="460"/>
      <c r="AC57" s="461"/>
      <c r="AD57" s="462"/>
      <c r="AE57" s="463"/>
      <c r="AF57" s="441"/>
      <c r="AG57" s="441"/>
      <c r="AH57" s="441"/>
      <c r="AI57" s="441">
        <f t="shared" ref="AI57" si="18">ROUND(Y57*AE57,0)</f>
        <v>0</v>
      </c>
      <c r="AJ57" s="441"/>
      <c r="AK57" s="441"/>
      <c r="AL57" s="441"/>
      <c r="AM57" s="442"/>
      <c r="AN57" s="487"/>
      <c r="AO57" s="488"/>
      <c r="AP57" s="488"/>
      <c r="AQ57" s="488"/>
      <c r="AR57" s="558"/>
      <c r="AS57" s="472"/>
      <c r="AT57" s="473"/>
      <c r="AU57" s="473"/>
      <c r="AV57" s="473"/>
      <c r="AW57" s="443"/>
      <c r="AX57" s="443"/>
      <c r="AY57" s="443"/>
      <c r="AZ57" s="443"/>
      <c r="BA57" s="443">
        <f t="shared" ref="BA57" si="19">ROUND(AS57*AW57,0)</f>
        <v>0</v>
      </c>
      <c r="BB57" s="443"/>
      <c r="BC57" s="443"/>
      <c r="BD57" s="443"/>
      <c r="BE57" s="444"/>
    </row>
    <row r="58" spans="3:57" ht="12" customHeight="1">
      <c r="C58" s="65"/>
      <c r="D58" s="62"/>
      <c r="E58" s="464"/>
      <c r="F58" s="465"/>
      <c r="G58" s="465"/>
      <c r="H58" s="465"/>
      <c r="I58" s="465"/>
      <c r="J58" s="465"/>
      <c r="K58" s="465"/>
      <c r="L58" s="465"/>
      <c r="M58" s="465"/>
      <c r="N58" s="465"/>
      <c r="O58" s="465"/>
      <c r="P58" s="465"/>
      <c r="Q58" s="465"/>
      <c r="R58" s="465"/>
      <c r="S58" s="465"/>
      <c r="T58" s="465"/>
      <c r="U58" s="465"/>
      <c r="V58" s="465"/>
      <c r="W58" s="465"/>
      <c r="X58" s="466"/>
      <c r="Y58" s="467"/>
      <c r="Z58" s="468"/>
      <c r="AA58" s="468"/>
      <c r="AB58" s="468"/>
      <c r="AC58" s="469"/>
      <c r="AD58" s="470"/>
      <c r="AE58" s="476"/>
      <c r="AF58" s="477"/>
      <c r="AG58" s="477"/>
      <c r="AH58" s="477"/>
      <c r="AI58" s="477"/>
      <c r="AJ58" s="477"/>
      <c r="AK58" s="477"/>
      <c r="AL58" s="477"/>
      <c r="AM58" s="478"/>
      <c r="AN58" s="485"/>
      <c r="AO58" s="449"/>
      <c r="AP58" s="449"/>
      <c r="AQ58" s="449"/>
      <c r="AR58" s="554"/>
      <c r="AS58" s="474"/>
      <c r="AT58" s="475"/>
      <c r="AU58" s="475"/>
      <c r="AV58" s="475"/>
      <c r="AW58" s="479"/>
      <c r="AX58" s="479"/>
      <c r="AY58" s="479"/>
      <c r="AZ58" s="479"/>
      <c r="BA58" s="479"/>
      <c r="BB58" s="479"/>
      <c r="BC58" s="479"/>
      <c r="BD58" s="479"/>
      <c r="BE58" s="480"/>
    </row>
    <row r="59" spans="3:57" ht="12" customHeight="1">
      <c r="C59" s="63"/>
      <c r="D59" s="64"/>
      <c r="E59" s="456"/>
      <c r="F59" s="457"/>
      <c r="G59" s="457"/>
      <c r="H59" s="457"/>
      <c r="I59" s="457"/>
      <c r="J59" s="457"/>
      <c r="K59" s="457"/>
      <c r="L59" s="457"/>
      <c r="M59" s="457"/>
      <c r="N59" s="457"/>
      <c r="O59" s="457"/>
      <c r="P59" s="457"/>
      <c r="Q59" s="457"/>
      <c r="R59" s="457"/>
      <c r="S59" s="457"/>
      <c r="T59" s="457"/>
      <c r="U59" s="457"/>
      <c r="V59" s="457"/>
      <c r="W59" s="457"/>
      <c r="X59" s="458"/>
      <c r="Y59" s="459"/>
      <c r="Z59" s="460"/>
      <c r="AA59" s="460"/>
      <c r="AB59" s="460"/>
      <c r="AC59" s="461"/>
      <c r="AD59" s="462"/>
      <c r="AE59" s="463"/>
      <c r="AF59" s="441"/>
      <c r="AG59" s="441"/>
      <c r="AH59" s="441"/>
      <c r="AI59" s="441">
        <f t="shared" ref="AI59" si="20">ROUND(Y59*AE59,0)</f>
        <v>0</v>
      </c>
      <c r="AJ59" s="441"/>
      <c r="AK59" s="441"/>
      <c r="AL59" s="441"/>
      <c r="AM59" s="442"/>
      <c r="AN59" s="487"/>
      <c r="AO59" s="488"/>
      <c r="AP59" s="488"/>
      <c r="AQ59" s="488"/>
      <c r="AR59" s="558"/>
      <c r="AS59" s="472"/>
      <c r="AT59" s="473"/>
      <c r="AU59" s="473"/>
      <c r="AV59" s="473"/>
      <c r="AW59" s="443"/>
      <c r="AX59" s="443"/>
      <c r="AY59" s="443"/>
      <c r="AZ59" s="443"/>
      <c r="BA59" s="443">
        <f t="shared" ref="BA59" si="21">ROUND(AS59*AW59,0)</f>
        <v>0</v>
      </c>
      <c r="BB59" s="443"/>
      <c r="BC59" s="443"/>
      <c r="BD59" s="443"/>
      <c r="BE59" s="444"/>
    </row>
    <row r="60" spans="3:57" ht="12" customHeight="1">
      <c r="C60" s="65"/>
      <c r="D60" s="62"/>
      <c r="E60" s="464"/>
      <c r="F60" s="465"/>
      <c r="G60" s="465"/>
      <c r="H60" s="465"/>
      <c r="I60" s="465"/>
      <c r="J60" s="465"/>
      <c r="K60" s="465"/>
      <c r="L60" s="465"/>
      <c r="M60" s="465"/>
      <c r="N60" s="465"/>
      <c r="O60" s="465"/>
      <c r="P60" s="465"/>
      <c r="Q60" s="465"/>
      <c r="R60" s="465"/>
      <c r="S60" s="465"/>
      <c r="T60" s="465"/>
      <c r="U60" s="465"/>
      <c r="V60" s="465"/>
      <c r="W60" s="465"/>
      <c r="X60" s="466"/>
      <c r="Y60" s="467"/>
      <c r="Z60" s="468"/>
      <c r="AA60" s="468"/>
      <c r="AB60" s="468"/>
      <c r="AC60" s="469"/>
      <c r="AD60" s="470"/>
      <c r="AE60" s="476"/>
      <c r="AF60" s="477"/>
      <c r="AG60" s="477"/>
      <c r="AH60" s="477"/>
      <c r="AI60" s="477"/>
      <c r="AJ60" s="477"/>
      <c r="AK60" s="477"/>
      <c r="AL60" s="477"/>
      <c r="AM60" s="478"/>
      <c r="AN60" s="485"/>
      <c r="AO60" s="449"/>
      <c r="AP60" s="449"/>
      <c r="AQ60" s="449"/>
      <c r="AR60" s="554"/>
      <c r="AS60" s="474"/>
      <c r="AT60" s="475"/>
      <c r="AU60" s="475"/>
      <c r="AV60" s="475"/>
      <c r="AW60" s="479"/>
      <c r="AX60" s="479"/>
      <c r="AY60" s="479"/>
      <c r="AZ60" s="479"/>
      <c r="BA60" s="479"/>
      <c r="BB60" s="479"/>
      <c r="BC60" s="479"/>
      <c r="BD60" s="479"/>
      <c r="BE60" s="480"/>
    </row>
    <row r="61" spans="3:57" ht="12" customHeight="1">
      <c r="C61" s="63"/>
      <c r="D61" s="64"/>
      <c r="E61" s="456"/>
      <c r="F61" s="457"/>
      <c r="G61" s="457"/>
      <c r="H61" s="457"/>
      <c r="I61" s="457"/>
      <c r="J61" s="457"/>
      <c r="K61" s="457"/>
      <c r="L61" s="457"/>
      <c r="M61" s="457"/>
      <c r="N61" s="457"/>
      <c r="O61" s="457"/>
      <c r="P61" s="457"/>
      <c r="Q61" s="457"/>
      <c r="R61" s="457"/>
      <c r="S61" s="457"/>
      <c r="T61" s="457"/>
      <c r="U61" s="457"/>
      <c r="V61" s="457"/>
      <c r="W61" s="457"/>
      <c r="X61" s="458"/>
      <c r="Y61" s="459"/>
      <c r="Z61" s="460"/>
      <c r="AA61" s="460"/>
      <c r="AB61" s="460"/>
      <c r="AC61" s="461"/>
      <c r="AD61" s="462"/>
      <c r="AE61" s="463"/>
      <c r="AF61" s="441"/>
      <c r="AG61" s="441"/>
      <c r="AH61" s="441"/>
      <c r="AI61" s="441">
        <f t="shared" ref="AI61" si="22">ROUND(Y61*AE61,0)</f>
        <v>0</v>
      </c>
      <c r="AJ61" s="441"/>
      <c r="AK61" s="441"/>
      <c r="AL61" s="441"/>
      <c r="AM61" s="442"/>
      <c r="AN61" s="487"/>
      <c r="AO61" s="488"/>
      <c r="AP61" s="488"/>
      <c r="AQ61" s="488"/>
      <c r="AR61" s="558"/>
      <c r="AS61" s="472"/>
      <c r="AT61" s="473"/>
      <c r="AU61" s="473"/>
      <c r="AV61" s="473"/>
      <c r="AW61" s="443"/>
      <c r="AX61" s="443"/>
      <c r="AY61" s="443"/>
      <c r="AZ61" s="443"/>
      <c r="BA61" s="443">
        <f t="shared" ref="BA61" si="23">ROUND(AS61*AW61,0)</f>
        <v>0</v>
      </c>
      <c r="BB61" s="443"/>
      <c r="BC61" s="443"/>
      <c r="BD61" s="443"/>
      <c r="BE61" s="444"/>
    </row>
    <row r="62" spans="3:57" ht="12" customHeight="1">
      <c r="C62" s="65"/>
      <c r="D62" s="62"/>
      <c r="E62" s="464"/>
      <c r="F62" s="465"/>
      <c r="G62" s="465"/>
      <c r="H62" s="465"/>
      <c r="I62" s="465"/>
      <c r="J62" s="465"/>
      <c r="K62" s="465"/>
      <c r="L62" s="465"/>
      <c r="M62" s="465"/>
      <c r="N62" s="465"/>
      <c r="O62" s="465"/>
      <c r="P62" s="465"/>
      <c r="Q62" s="465"/>
      <c r="R62" s="465"/>
      <c r="S62" s="465"/>
      <c r="T62" s="465"/>
      <c r="U62" s="465"/>
      <c r="V62" s="465"/>
      <c r="W62" s="465"/>
      <c r="X62" s="466"/>
      <c r="Y62" s="467"/>
      <c r="Z62" s="468"/>
      <c r="AA62" s="468"/>
      <c r="AB62" s="468"/>
      <c r="AC62" s="469"/>
      <c r="AD62" s="470"/>
      <c r="AE62" s="476"/>
      <c r="AF62" s="477"/>
      <c r="AG62" s="477"/>
      <c r="AH62" s="477"/>
      <c r="AI62" s="477"/>
      <c r="AJ62" s="477"/>
      <c r="AK62" s="477"/>
      <c r="AL62" s="477"/>
      <c r="AM62" s="478"/>
      <c r="AN62" s="485"/>
      <c r="AO62" s="449"/>
      <c r="AP62" s="449"/>
      <c r="AQ62" s="449"/>
      <c r="AR62" s="554"/>
      <c r="AS62" s="474"/>
      <c r="AT62" s="475"/>
      <c r="AU62" s="475"/>
      <c r="AV62" s="475"/>
      <c r="AW62" s="479"/>
      <c r="AX62" s="479"/>
      <c r="AY62" s="479"/>
      <c r="AZ62" s="479"/>
      <c r="BA62" s="479"/>
      <c r="BB62" s="479"/>
      <c r="BC62" s="479"/>
      <c r="BD62" s="479"/>
      <c r="BE62" s="480"/>
    </row>
    <row r="63" spans="3:57" ht="12" customHeight="1">
      <c r="C63" s="63"/>
      <c r="D63" s="64"/>
      <c r="E63" s="456"/>
      <c r="F63" s="457"/>
      <c r="G63" s="457"/>
      <c r="H63" s="457"/>
      <c r="I63" s="457"/>
      <c r="J63" s="457"/>
      <c r="K63" s="457"/>
      <c r="L63" s="457"/>
      <c r="M63" s="457"/>
      <c r="N63" s="457"/>
      <c r="O63" s="457"/>
      <c r="P63" s="457"/>
      <c r="Q63" s="457"/>
      <c r="R63" s="457"/>
      <c r="S63" s="457"/>
      <c r="T63" s="457"/>
      <c r="U63" s="457"/>
      <c r="V63" s="457"/>
      <c r="W63" s="457"/>
      <c r="X63" s="458"/>
      <c r="Y63" s="459"/>
      <c r="Z63" s="460"/>
      <c r="AA63" s="460"/>
      <c r="AB63" s="460"/>
      <c r="AC63" s="461"/>
      <c r="AD63" s="462"/>
      <c r="AE63" s="463"/>
      <c r="AF63" s="441"/>
      <c r="AG63" s="441"/>
      <c r="AH63" s="441"/>
      <c r="AI63" s="441">
        <f t="shared" ref="AI63" si="24">ROUND(Y63*AE63,0)</f>
        <v>0</v>
      </c>
      <c r="AJ63" s="441"/>
      <c r="AK63" s="441"/>
      <c r="AL63" s="441"/>
      <c r="AM63" s="442"/>
      <c r="AN63" s="487"/>
      <c r="AO63" s="488"/>
      <c r="AP63" s="488"/>
      <c r="AQ63" s="488"/>
      <c r="AR63" s="558"/>
      <c r="AS63" s="472"/>
      <c r="AT63" s="473"/>
      <c r="AU63" s="473"/>
      <c r="AV63" s="473"/>
      <c r="AW63" s="443"/>
      <c r="AX63" s="443"/>
      <c r="AY63" s="443"/>
      <c r="AZ63" s="443"/>
      <c r="BA63" s="443">
        <f t="shared" ref="BA63" si="25">ROUND(AS63*AW63,0)</f>
        <v>0</v>
      </c>
      <c r="BB63" s="443"/>
      <c r="BC63" s="443"/>
      <c r="BD63" s="443"/>
      <c r="BE63" s="444"/>
    </row>
    <row r="64" spans="3:57" ht="12" customHeight="1">
      <c r="C64" s="65"/>
      <c r="D64" s="62"/>
      <c r="E64" s="464"/>
      <c r="F64" s="465"/>
      <c r="G64" s="465"/>
      <c r="H64" s="465"/>
      <c r="I64" s="465"/>
      <c r="J64" s="465"/>
      <c r="K64" s="465"/>
      <c r="L64" s="465"/>
      <c r="M64" s="465"/>
      <c r="N64" s="465"/>
      <c r="O64" s="465"/>
      <c r="P64" s="465"/>
      <c r="Q64" s="465"/>
      <c r="R64" s="465"/>
      <c r="S64" s="465"/>
      <c r="T64" s="465"/>
      <c r="U64" s="465"/>
      <c r="V64" s="465"/>
      <c r="W64" s="465"/>
      <c r="X64" s="466"/>
      <c r="Y64" s="467"/>
      <c r="Z64" s="468"/>
      <c r="AA64" s="468"/>
      <c r="AB64" s="468"/>
      <c r="AC64" s="469"/>
      <c r="AD64" s="470"/>
      <c r="AE64" s="476"/>
      <c r="AF64" s="477"/>
      <c r="AG64" s="477"/>
      <c r="AH64" s="477"/>
      <c r="AI64" s="477"/>
      <c r="AJ64" s="477"/>
      <c r="AK64" s="477"/>
      <c r="AL64" s="477"/>
      <c r="AM64" s="478"/>
      <c r="AN64" s="485"/>
      <c r="AO64" s="449"/>
      <c r="AP64" s="449"/>
      <c r="AQ64" s="449"/>
      <c r="AR64" s="554"/>
      <c r="AS64" s="474"/>
      <c r="AT64" s="475"/>
      <c r="AU64" s="475"/>
      <c r="AV64" s="475"/>
      <c r="AW64" s="479"/>
      <c r="AX64" s="479"/>
      <c r="AY64" s="479"/>
      <c r="AZ64" s="479"/>
      <c r="BA64" s="479"/>
      <c r="BB64" s="479"/>
      <c r="BC64" s="479"/>
      <c r="BD64" s="479"/>
      <c r="BE64" s="480"/>
    </row>
    <row r="65" spans="3:57" ht="12" customHeight="1">
      <c r="C65" s="63"/>
      <c r="D65" s="64"/>
      <c r="E65" s="456"/>
      <c r="F65" s="457"/>
      <c r="G65" s="457"/>
      <c r="H65" s="457"/>
      <c r="I65" s="457"/>
      <c r="J65" s="457"/>
      <c r="K65" s="457"/>
      <c r="L65" s="457"/>
      <c r="M65" s="457"/>
      <c r="N65" s="457"/>
      <c r="O65" s="457"/>
      <c r="P65" s="457"/>
      <c r="Q65" s="457"/>
      <c r="R65" s="457"/>
      <c r="S65" s="457"/>
      <c r="T65" s="457"/>
      <c r="U65" s="457"/>
      <c r="V65" s="457"/>
      <c r="W65" s="457"/>
      <c r="X65" s="458"/>
      <c r="Y65" s="459"/>
      <c r="Z65" s="460"/>
      <c r="AA65" s="460"/>
      <c r="AB65" s="460"/>
      <c r="AC65" s="461"/>
      <c r="AD65" s="462"/>
      <c r="AE65" s="463"/>
      <c r="AF65" s="441"/>
      <c r="AG65" s="441"/>
      <c r="AH65" s="441"/>
      <c r="AI65" s="441">
        <f t="shared" ref="AI65" si="26">ROUND(Y65*AE65,0)</f>
        <v>0</v>
      </c>
      <c r="AJ65" s="441"/>
      <c r="AK65" s="441"/>
      <c r="AL65" s="441"/>
      <c r="AM65" s="442"/>
      <c r="AN65" s="487"/>
      <c r="AO65" s="488"/>
      <c r="AP65" s="488"/>
      <c r="AQ65" s="488"/>
      <c r="AR65" s="558"/>
      <c r="AS65" s="472"/>
      <c r="AT65" s="473"/>
      <c r="AU65" s="473"/>
      <c r="AV65" s="473"/>
      <c r="AW65" s="443"/>
      <c r="AX65" s="443"/>
      <c r="AY65" s="443"/>
      <c r="AZ65" s="443"/>
      <c r="BA65" s="443">
        <f t="shared" ref="BA65" si="27">ROUND(AS65*AW65,0)</f>
        <v>0</v>
      </c>
      <c r="BB65" s="443"/>
      <c r="BC65" s="443"/>
      <c r="BD65" s="443"/>
      <c r="BE65" s="444"/>
    </row>
    <row r="66" spans="3:57" ht="12" customHeight="1">
      <c r="C66" s="65"/>
      <c r="D66" s="62"/>
      <c r="E66" s="464"/>
      <c r="F66" s="465"/>
      <c r="G66" s="465"/>
      <c r="H66" s="465"/>
      <c r="I66" s="465"/>
      <c r="J66" s="465"/>
      <c r="K66" s="465"/>
      <c r="L66" s="465"/>
      <c r="M66" s="465"/>
      <c r="N66" s="465"/>
      <c r="O66" s="465"/>
      <c r="P66" s="465"/>
      <c r="Q66" s="465"/>
      <c r="R66" s="465"/>
      <c r="S66" s="465"/>
      <c r="T66" s="465"/>
      <c r="U66" s="465"/>
      <c r="V66" s="465"/>
      <c r="W66" s="465"/>
      <c r="X66" s="466"/>
      <c r="Y66" s="467"/>
      <c r="Z66" s="468"/>
      <c r="AA66" s="468"/>
      <c r="AB66" s="468"/>
      <c r="AC66" s="469"/>
      <c r="AD66" s="470"/>
      <c r="AE66" s="476"/>
      <c r="AF66" s="477"/>
      <c r="AG66" s="477"/>
      <c r="AH66" s="477"/>
      <c r="AI66" s="477"/>
      <c r="AJ66" s="477"/>
      <c r="AK66" s="477"/>
      <c r="AL66" s="477"/>
      <c r="AM66" s="478"/>
      <c r="AN66" s="485"/>
      <c r="AO66" s="449"/>
      <c r="AP66" s="449"/>
      <c r="AQ66" s="449"/>
      <c r="AR66" s="554"/>
      <c r="AS66" s="474"/>
      <c r="AT66" s="475"/>
      <c r="AU66" s="475"/>
      <c r="AV66" s="475"/>
      <c r="AW66" s="479"/>
      <c r="AX66" s="479"/>
      <c r="AY66" s="479"/>
      <c r="AZ66" s="479"/>
      <c r="BA66" s="479"/>
      <c r="BB66" s="479"/>
      <c r="BC66" s="479"/>
      <c r="BD66" s="479"/>
      <c r="BE66" s="480"/>
    </row>
    <row r="67" spans="3:57" ht="12" customHeight="1">
      <c r="C67" s="63"/>
      <c r="D67" s="64"/>
      <c r="E67" s="456"/>
      <c r="F67" s="457"/>
      <c r="G67" s="457"/>
      <c r="H67" s="457"/>
      <c r="I67" s="457"/>
      <c r="J67" s="457"/>
      <c r="K67" s="457"/>
      <c r="L67" s="457"/>
      <c r="M67" s="457"/>
      <c r="N67" s="457"/>
      <c r="O67" s="457"/>
      <c r="P67" s="457"/>
      <c r="Q67" s="457"/>
      <c r="R67" s="457"/>
      <c r="S67" s="457"/>
      <c r="T67" s="457"/>
      <c r="U67" s="457"/>
      <c r="V67" s="457"/>
      <c r="W67" s="457"/>
      <c r="X67" s="458"/>
      <c r="Y67" s="459"/>
      <c r="Z67" s="460"/>
      <c r="AA67" s="460"/>
      <c r="AB67" s="460"/>
      <c r="AC67" s="461"/>
      <c r="AD67" s="462"/>
      <c r="AE67" s="463"/>
      <c r="AF67" s="441"/>
      <c r="AG67" s="441"/>
      <c r="AH67" s="441"/>
      <c r="AI67" s="441">
        <f t="shared" ref="AI67" si="28">ROUND(Y67*AE67,0)</f>
        <v>0</v>
      </c>
      <c r="AJ67" s="441"/>
      <c r="AK67" s="441"/>
      <c r="AL67" s="441"/>
      <c r="AM67" s="442"/>
      <c r="AN67" s="487"/>
      <c r="AO67" s="488"/>
      <c r="AP67" s="488"/>
      <c r="AQ67" s="488"/>
      <c r="AR67" s="558"/>
      <c r="AS67" s="472"/>
      <c r="AT67" s="473"/>
      <c r="AU67" s="473"/>
      <c r="AV67" s="473"/>
      <c r="AW67" s="443"/>
      <c r="AX67" s="443"/>
      <c r="AY67" s="443"/>
      <c r="AZ67" s="443"/>
      <c r="BA67" s="443">
        <f t="shared" ref="BA67" si="29">ROUND(AS67*AW67,0)</f>
        <v>0</v>
      </c>
      <c r="BB67" s="443"/>
      <c r="BC67" s="443"/>
      <c r="BD67" s="443"/>
      <c r="BE67" s="444"/>
    </row>
    <row r="68" spans="3:57" ht="12" customHeight="1">
      <c r="C68" s="65"/>
      <c r="D68" s="62"/>
      <c r="E68" s="464"/>
      <c r="F68" s="465"/>
      <c r="G68" s="465"/>
      <c r="H68" s="465"/>
      <c r="I68" s="465"/>
      <c r="J68" s="465"/>
      <c r="K68" s="465"/>
      <c r="L68" s="465"/>
      <c r="M68" s="465"/>
      <c r="N68" s="465"/>
      <c r="O68" s="465"/>
      <c r="P68" s="465"/>
      <c r="Q68" s="465"/>
      <c r="R68" s="465"/>
      <c r="S68" s="465"/>
      <c r="T68" s="465"/>
      <c r="U68" s="465"/>
      <c r="V68" s="465"/>
      <c r="W68" s="465"/>
      <c r="X68" s="466"/>
      <c r="Y68" s="467"/>
      <c r="Z68" s="468"/>
      <c r="AA68" s="468"/>
      <c r="AB68" s="468"/>
      <c r="AC68" s="469"/>
      <c r="AD68" s="470"/>
      <c r="AE68" s="476"/>
      <c r="AF68" s="477"/>
      <c r="AG68" s="477"/>
      <c r="AH68" s="477"/>
      <c r="AI68" s="477"/>
      <c r="AJ68" s="477"/>
      <c r="AK68" s="477"/>
      <c r="AL68" s="477"/>
      <c r="AM68" s="478"/>
      <c r="AN68" s="485"/>
      <c r="AO68" s="449"/>
      <c r="AP68" s="449"/>
      <c r="AQ68" s="449"/>
      <c r="AR68" s="554"/>
      <c r="AS68" s="474"/>
      <c r="AT68" s="475"/>
      <c r="AU68" s="475"/>
      <c r="AV68" s="475"/>
      <c r="AW68" s="479"/>
      <c r="AX68" s="479"/>
      <c r="AY68" s="479"/>
      <c r="AZ68" s="479"/>
      <c r="BA68" s="479"/>
      <c r="BB68" s="479"/>
      <c r="BC68" s="479"/>
      <c r="BD68" s="479"/>
      <c r="BE68" s="480"/>
    </row>
    <row r="69" spans="3:57" ht="12" customHeight="1">
      <c r="C69" s="63"/>
      <c r="D69" s="64"/>
      <c r="E69" s="456"/>
      <c r="F69" s="457"/>
      <c r="G69" s="457"/>
      <c r="H69" s="457"/>
      <c r="I69" s="457"/>
      <c r="J69" s="457"/>
      <c r="K69" s="457"/>
      <c r="L69" s="457"/>
      <c r="M69" s="457"/>
      <c r="N69" s="457"/>
      <c r="O69" s="457"/>
      <c r="P69" s="457"/>
      <c r="Q69" s="457"/>
      <c r="R69" s="457"/>
      <c r="S69" s="457"/>
      <c r="T69" s="457"/>
      <c r="U69" s="457"/>
      <c r="V69" s="457"/>
      <c r="W69" s="457"/>
      <c r="X69" s="458"/>
      <c r="Y69" s="459"/>
      <c r="Z69" s="460"/>
      <c r="AA69" s="460"/>
      <c r="AB69" s="460"/>
      <c r="AC69" s="461"/>
      <c r="AD69" s="462"/>
      <c r="AE69" s="463"/>
      <c r="AF69" s="441"/>
      <c r="AG69" s="441"/>
      <c r="AH69" s="441"/>
      <c r="AI69" s="441">
        <f t="shared" ref="AI69" si="30">ROUND(Y69*AE69,0)</f>
        <v>0</v>
      </c>
      <c r="AJ69" s="441"/>
      <c r="AK69" s="441"/>
      <c r="AL69" s="441"/>
      <c r="AM69" s="442"/>
      <c r="AN69" s="487"/>
      <c r="AO69" s="488"/>
      <c r="AP69" s="488"/>
      <c r="AQ69" s="488"/>
      <c r="AR69" s="558"/>
      <c r="AS69" s="472"/>
      <c r="AT69" s="473"/>
      <c r="AU69" s="473"/>
      <c r="AV69" s="473"/>
      <c r="AW69" s="443"/>
      <c r="AX69" s="443"/>
      <c r="AY69" s="443"/>
      <c r="AZ69" s="443"/>
      <c r="BA69" s="443">
        <f t="shared" ref="BA69" si="31">ROUND(AS69*AW69,0)</f>
        <v>0</v>
      </c>
      <c r="BB69" s="443"/>
      <c r="BC69" s="443"/>
      <c r="BD69" s="443"/>
      <c r="BE69" s="444"/>
    </row>
    <row r="70" spans="3:57" ht="12" customHeight="1">
      <c r="C70" s="65"/>
      <c r="D70" s="62"/>
      <c r="E70" s="464"/>
      <c r="F70" s="465"/>
      <c r="G70" s="465"/>
      <c r="H70" s="465"/>
      <c r="I70" s="465"/>
      <c r="J70" s="465"/>
      <c r="K70" s="465"/>
      <c r="L70" s="465"/>
      <c r="M70" s="465"/>
      <c r="N70" s="465"/>
      <c r="O70" s="465"/>
      <c r="P70" s="465"/>
      <c r="Q70" s="465"/>
      <c r="R70" s="465"/>
      <c r="S70" s="465"/>
      <c r="T70" s="465"/>
      <c r="U70" s="465"/>
      <c r="V70" s="465"/>
      <c r="W70" s="465"/>
      <c r="X70" s="466"/>
      <c r="Y70" s="467"/>
      <c r="Z70" s="468"/>
      <c r="AA70" s="468"/>
      <c r="AB70" s="468"/>
      <c r="AC70" s="469"/>
      <c r="AD70" s="470"/>
      <c r="AE70" s="476"/>
      <c r="AF70" s="477"/>
      <c r="AG70" s="477"/>
      <c r="AH70" s="477"/>
      <c r="AI70" s="477"/>
      <c r="AJ70" s="477"/>
      <c r="AK70" s="477"/>
      <c r="AL70" s="477"/>
      <c r="AM70" s="478"/>
      <c r="AN70" s="485"/>
      <c r="AO70" s="449"/>
      <c r="AP70" s="449"/>
      <c r="AQ70" s="449"/>
      <c r="AR70" s="554"/>
      <c r="AS70" s="474"/>
      <c r="AT70" s="475"/>
      <c r="AU70" s="475"/>
      <c r="AV70" s="475"/>
      <c r="AW70" s="479"/>
      <c r="AX70" s="479"/>
      <c r="AY70" s="479"/>
      <c r="AZ70" s="479"/>
      <c r="BA70" s="479"/>
      <c r="BB70" s="479"/>
      <c r="BC70" s="479"/>
      <c r="BD70" s="479"/>
      <c r="BE70" s="480"/>
    </row>
    <row r="71" spans="3:57" ht="12" customHeight="1">
      <c r="C71" s="63"/>
      <c r="D71" s="64"/>
      <c r="E71" s="456"/>
      <c r="F71" s="457"/>
      <c r="G71" s="457"/>
      <c r="H71" s="457"/>
      <c r="I71" s="457"/>
      <c r="J71" s="457"/>
      <c r="K71" s="457"/>
      <c r="L71" s="457"/>
      <c r="M71" s="457"/>
      <c r="N71" s="457"/>
      <c r="O71" s="457"/>
      <c r="P71" s="457"/>
      <c r="Q71" s="457"/>
      <c r="R71" s="457"/>
      <c r="S71" s="457"/>
      <c r="T71" s="457"/>
      <c r="U71" s="457"/>
      <c r="V71" s="457"/>
      <c r="W71" s="457"/>
      <c r="X71" s="458"/>
      <c r="Y71" s="459"/>
      <c r="Z71" s="460"/>
      <c r="AA71" s="460"/>
      <c r="AB71" s="460"/>
      <c r="AC71" s="461"/>
      <c r="AD71" s="462"/>
      <c r="AE71" s="463"/>
      <c r="AF71" s="441"/>
      <c r="AG71" s="441"/>
      <c r="AH71" s="441"/>
      <c r="AI71" s="441">
        <f t="shared" ref="AI71" si="32">ROUND(Y71*AE71,0)</f>
        <v>0</v>
      </c>
      <c r="AJ71" s="441"/>
      <c r="AK71" s="441"/>
      <c r="AL71" s="441"/>
      <c r="AM71" s="442"/>
      <c r="AN71" s="487"/>
      <c r="AO71" s="488"/>
      <c r="AP71" s="488"/>
      <c r="AQ71" s="488"/>
      <c r="AR71" s="558"/>
      <c r="AS71" s="472"/>
      <c r="AT71" s="473"/>
      <c r="AU71" s="473"/>
      <c r="AV71" s="473"/>
      <c r="AW71" s="443"/>
      <c r="AX71" s="443"/>
      <c r="AY71" s="443"/>
      <c r="AZ71" s="443"/>
      <c r="BA71" s="443">
        <f t="shared" ref="BA71" si="33">ROUND(AS71*AW71,0)</f>
        <v>0</v>
      </c>
      <c r="BB71" s="443"/>
      <c r="BC71" s="443"/>
      <c r="BD71" s="443"/>
      <c r="BE71" s="444"/>
    </row>
    <row r="72" spans="3:57" ht="12" customHeight="1">
      <c r="C72" s="65"/>
      <c r="D72" s="62"/>
      <c r="E72" s="464"/>
      <c r="F72" s="465"/>
      <c r="G72" s="465"/>
      <c r="H72" s="465"/>
      <c r="I72" s="465"/>
      <c r="J72" s="465"/>
      <c r="K72" s="465"/>
      <c r="L72" s="465"/>
      <c r="M72" s="465"/>
      <c r="N72" s="465"/>
      <c r="O72" s="465"/>
      <c r="P72" s="465"/>
      <c r="Q72" s="465"/>
      <c r="R72" s="465"/>
      <c r="S72" s="465"/>
      <c r="T72" s="465"/>
      <c r="U72" s="465"/>
      <c r="V72" s="465"/>
      <c r="W72" s="465"/>
      <c r="X72" s="466"/>
      <c r="Y72" s="467"/>
      <c r="Z72" s="468"/>
      <c r="AA72" s="468"/>
      <c r="AB72" s="468"/>
      <c r="AC72" s="469"/>
      <c r="AD72" s="470"/>
      <c r="AE72" s="476"/>
      <c r="AF72" s="477"/>
      <c r="AG72" s="477"/>
      <c r="AH72" s="477"/>
      <c r="AI72" s="477"/>
      <c r="AJ72" s="477"/>
      <c r="AK72" s="477"/>
      <c r="AL72" s="477"/>
      <c r="AM72" s="478"/>
      <c r="AN72" s="485"/>
      <c r="AO72" s="449"/>
      <c r="AP72" s="449"/>
      <c r="AQ72" s="449"/>
      <c r="AR72" s="554"/>
      <c r="AS72" s="474"/>
      <c r="AT72" s="475"/>
      <c r="AU72" s="475"/>
      <c r="AV72" s="475"/>
      <c r="AW72" s="479"/>
      <c r="AX72" s="479"/>
      <c r="AY72" s="479"/>
      <c r="AZ72" s="479"/>
      <c r="BA72" s="479"/>
      <c r="BB72" s="479"/>
      <c r="BC72" s="479"/>
      <c r="BD72" s="479"/>
      <c r="BE72" s="480"/>
    </row>
    <row r="73" spans="3:57" ht="12" customHeight="1">
      <c r="C73" s="63"/>
      <c r="D73" s="64"/>
      <c r="E73" s="456"/>
      <c r="F73" s="457"/>
      <c r="G73" s="457"/>
      <c r="H73" s="457"/>
      <c r="I73" s="457"/>
      <c r="J73" s="457"/>
      <c r="K73" s="457"/>
      <c r="L73" s="457"/>
      <c r="M73" s="457"/>
      <c r="N73" s="457"/>
      <c r="O73" s="457"/>
      <c r="P73" s="457"/>
      <c r="Q73" s="457"/>
      <c r="R73" s="457"/>
      <c r="S73" s="457"/>
      <c r="T73" s="457"/>
      <c r="U73" s="457"/>
      <c r="V73" s="457"/>
      <c r="W73" s="457"/>
      <c r="X73" s="458"/>
      <c r="Y73" s="459"/>
      <c r="Z73" s="460"/>
      <c r="AA73" s="460"/>
      <c r="AB73" s="460"/>
      <c r="AC73" s="461"/>
      <c r="AD73" s="462"/>
      <c r="AE73" s="463"/>
      <c r="AF73" s="441"/>
      <c r="AG73" s="441"/>
      <c r="AH73" s="441"/>
      <c r="AI73" s="441">
        <f t="shared" ref="AI73" si="34">ROUND(Y73*AE73,0)</f>
        <v>0</v>
      </c>
      <c r="AJ73" s="441"/>
      <c r="AK73" s="441"/>
      <c r="AL73" s="441"/>
      <c r="AM73" s="442"/>
      <c r="AN73" s="487"/>
      <c r="AO73" s="488"/>
      <c r="AP73" s="488"/>
      <c r="AQ73" s="488"/>
      <c r="AR73" s="558"/>
      <c r="AS73" s="472"/>
      <c r="AT73" s="473"/>
      <c r="AU73" s="473"/>
      <c r="AV73" s="473"/>
      <c r="AW73" s="443"/>
      <c r="AX73" s="443"/>
      <c r="AY73" s="443"/>
      <c r="AZ73" s="443"/>
      <c r="BA73" s="443">
        <f t="shared" ref="BA73" si="35">ROUND(AS73*AW73,0)</f>
        <v>0</v>
      </c>
      <c r="BB73" s="443"/>
      <c r="BC73" s="443"/>
      <c r="BD73" s="443"/>
      <c r="BE73" s="444"/>
    </row>
    <row r="74" spans="3:57" ht="12" customHeight="1">
      <c r="C74" s="65"/>
      <c r="D74" s="62"/>
      <c r="E74" s="464"/>
      <c r="F74" s="465"/>
      <c r="G74" s="465"/>
      <c r="H74" s="465"/>
      <c r="I74" s="465"/>
      <c r="J74" s="465"/>
      <c r="K74" s="465"/>
      <c r="L74" s="465"/>
      <c r="M74" s="465"/>
      <c r="N74" s="465"/>
      <c r="O74" s="465"/>
      <c r="P74" s="465"/>
      <c r="Q74" s="465"/>
      <c r="R74" s="465"/>
      <c r="S74" s="465"/>
      <c r="T74" s="465"/>
      <c r="U74" s="465"/>
      <c r="V74" s="465"/>
      <c r="W74" s="465"/>
      <c r="X74" s="466"/>
      <c r="Y74" s="467"/>
      <c r="Z74" s="468"/>
      <c r="AA74" s="468"/>
      <c r="AB74" s="468"/>
      <c r="AC74" s="469"/>
      <c r="AD74" s="470"/>
      <c r="AE74" s="476"/>
      <c r="AF74" s="477"/>
      <c r="AG74" s="477"/>
      <c r="AH74" s="477"/>
      <c r="AI74" s="477"/>
      <c r="AJ74" s="477"/>
      <c r="AK74" s="477"/>
      <c r="AL74" s="477"/>
      <c r="AM74" s="478"/>
      <c r="AN74" s="485"/>
      <c r="AO74" s="449"/>
      <c r="AP74" s="449"/>
      <c r="AQ74" s="449"/>
      <c r="AR74" s="554"/>
      <c r="AS74" s="474"/>
      <c r="AT74" s="475"/>
      <c r="AU74" s="475"/>
      <c r="AV74" s="475"/>
      <c r="AW74" s="479"/>
      <c r="AX74" s="479"/>
      <c r="AY74" s="479"/>
      <c r="AZ74" s="479"/>
      <c r="BA74" s="479"/>
      <c r="BB74" s="479"/>
      <c r="BC74" s="479"/>
      <c r="BD74" s="479"/>
      <c r="BE74" s="480"/>
    </row>
    <row r="75" spans="3:57" ht="12" customHeight="1">
      <c r="C75" s="63"/>
      <c r="D75" s="64"/>
      <c r="E75" s="456"/>
      <c r="F75" s="457"/>
      <c r="G75" s="457"/>
      <c r="H75" s="457"/>
      <c r="I75" s="457"/>
      <c r="J75" s="457"/>
      <c r="K75" s="457"/>
      <c r="L75" s="457"/>
      <c r="M75" s="457"/>
      <c r="N75" s="457"/>
      <c r="O75" s="457"/>
      <c r="P75" s="457"/>
      <c r="Q75" s="457"/>
      <c r="R75" s="457"/>
      <c r="S75" s="457"/>
      <c r="T75" s="457"/>
      <c r="U75" s="457"/>
      <c r="V75" s="457"/>
      <c r="W75" s="457"/>
      <c r="X75" s="458"/>
      <c r="Y75" s="459"/>
      <c r="Z75" s="460"/>
      <c r="AA75" s="460"/>
      <c r="AB75" s="460"/>
      <c r="AC75" s="461"/>
      <c r="AD75" s="462"/>
      <c r="AE75" s="463"/>
      <c r="AF75" s="441"/>
      <c r="AG75" s="441"/>
      <c r="AH75" s="441"/>
      <c r="AI75" s="441">
        <f t="shared" ref="AI75" si="36">ROUND(Y75*AE75,0)</f>
        <v>0</v>
      </c>
      <c r="AJ75" s="441"/>
      <c r="AK75" s="441"/>
      <c r="AL75" s="441"/>
      <c r="AM75" s="442"/>
      <c r="AN75" s="487"/>
      <c r="AO75" s="488"/>
      <c r="AP75" s="488"/>
      <c r="AQ75" s="488"/>
      <c r="AR75" s="558"/>
      <c r="AS75" s="472"/>
      <c r="AT75" s="473"/>
      <c r="AU75" s="473"/>
      <c r="AV75" s="473"/>
      <c r="AW75" s="443"/>
      <c r="AX75" s="443"/>
      <c r="AY75" s="443"/>
      <c r="AZ75" s="443"/>
      <c r="BA75" s="443">
        <f t="shared" ref="BA75" si="37">ROUND(AS75*AW75,0)</f>
        <v>0</v>
      </c>
      <c r="BB75" s="443"/>
      <c r="BC75" s="443"/>
      <c r="BD75" s="443"/>
      <c r="BE75" s="444"/>
    </row>
    <row r="76" spans="3:57" ht="12" customHeight="1">
      <c r="C76" s="65"/>
      <c r="D76" s="62"/>
      <c r="E76" s="464"/>
      <c r="F76" s="465"/>
      <c r="G76" s="465"/>
      <c r="H76" s="465"/>
      <c r="I76" s="465"/>
      <c r="J76" s="465"/>
      <c r="K76" s="465"/>
      <c r="L76" s="465"/>
      <c r="M76" s="465"/>
      <c r="N76" s="465"/>
      <c r="O76" s="465"/>
      <c r="P76" s="465"/>
      <c r="Q76" s="465"/>
      <c r="R76" s="465"/>
      <c r="S76" s="465"/>
      <c r="T76" s="465"/>
      <c r="U76" s="465"/>
      <c r="V76" s="465"/>
      <c r="W76" s="465"/>
      <c r="X76" s="466"/>
      <c r="Y76" s="467"/>
      <c r="Z76" s="468"/>
      <c r="AA76" s="468"/>
      <c r="AB76" s="468"/>
      <c r="AC76" s="469"/>
      <c r="AD76" s="470"/>
      <c r="AE76" s="476"/>
      <c r="AF76" s="477"/>
      <c r="AG76" s="477"/>
      <c r="AH76" s="477"/>
      <c r="AI76" s="477"/>
      <c r="AJ76" s="477"/>
      <c r="AK76" s="477"/>
      <c r="AL76" s="477"/>
      <c r="AM76" s="478"/>
      <c r="AN76" s="485"/>
      <c r="AO76" s="449"/>
      <c r="AP76" s="449"/>
      <c r="AQ76" s="449"/>
      <c r="AR76" s="554"/>
      <c r="AS76" s="474"/>
      <c r="AT76" s="475"/>
      <c r="AU76" s="475"/>
      <c r="AV76" s="475"/>
      <c r="AW76" s="479"/>
      <c r="AX76" s="479"/>
      <c r="AY76" s="479"/>
      <c r="AZ76" s="479"/>
      <c r="BA76" s="479"/>
      <c r="BB76" s="479"/>
      <c r="BC76" s="479"/>
      <c r="BD76" s="479"/>
      <c r="BE76" s="480"/>
    </row>
    <row r="77" spans="3:57" ht="12" customHeight="1">
      <c r="C77" s="63"/>
      <c r="D77" s="64"/>
      <c r="E77" s="456"/>
      <c r="F77" s="457"/>
      <c r="G77" s="457"/>
      <c r="H77" s="457"/>
      <c r="I77" s="457"/>
      <c r="J77" s="457"/>
      <c r="K77" s="457"/>
      <c r="L77" s="457"/>
      <c r="M77" s="457"/>
      <c r="N77" s="457"/>
      <c r="O77" s="457"/>
      <c r="P77" s="457"/>
      <c r="Q77" s="457"/>
      <c r="R77" s="457"/>
      <c r="S77" s="457"/>
      <c r="T77" s="457"/>
      <c r="U77" s="457"/>
      <c r="V77" s="457"/>
      <c r="W77" s="457"/>
      <c r="X77" s="458"/>
      <c r="Y77" s="459"/>
      <c r="Z77" s="460"/>
      <c r="AA77" s="460"/>
      <c r="AB77" s="460"/>
      <c r="AC77" s="461"/>
      <c r="AD77" s="462"/>
      <c r="AE77" s="463"/>
      <c r="AF77" s="441"/>
      <c r="AG77" s="441"/>
      <c r="AH77" s="441"/>
      <c r="AI77" s="441">
        <f t="shared" ref="AI77" si="38">ROUND(Y77*AE77,0)</f>
        <v>0</v>
      </c>
      <c r="AJ77" s="441"/>
      <c r="AK77" s="441"/>
      <c r="AL77" s="441"/>
      <c r="AM77" s="442"/>
      <c r="AN77" s="487"/>
      <c r="AO77" s="488"/>
      <c r="AP77" s="488"/>
      <c r="AQ77" s="488"/>
      <c r="AR77" s="558"/>
      <c r="AS77" s="472"/>
      <c r="AT77" s="473"/>
      <c r="AU77" s="473"/>
      <c r="AV77" s="473"/>
      <c r="AW77" s="443"/>
      <c r="AX77" s="443"/>
      <c r="AY77" s="443"/>
      <c r="AZ77" s="443"/>
      <c r="BA77" s="443">
        <f t="shared" ref="BA77" si="39">ROUND(AS77*AW77,0)</f>
        <v>0</v>
      </c>
      <c r="BB77" s="443"/>
      <c r="BC77" s="443"/>
      <c r="BD77" s="443"/>
      <c r="BE77" s="444"/>
    </row>
    <row r="78" spans="3:57" ht="12" customHeight="1">
      <c r="C78" s="65"/>
      <c r="D78" s="62"/>
      <c r="E78" s="464"/>
      <c r="F78" s="465"/>
      <c r="G78" s="465"/>
      <c r="H78" s="465"/>
      <c r="I78" s="465"/>
      <c r="J78" s="465"/>
      <c r="K78" s="465"/>
      <c r="L78" s="465"/>
      <c r="M78" s="465"/>
      <c r="N78" s="465"/>
      <c r="O78" s="465"/>
      <c r="P78" s="465"/>
      <c r="Q78" s="465"/>
      <c r="R78" s="465"/>
      <c r="S78" s="465"/>
      <c r="T78" s="465"/>
      <c r="U78" s="465"/>
      <c r="V78" s="465"/>
      <c r="W78" s="465"/>
      <c r="X78" s="466"/>
      <c r="Y78" s="467"/>
      <c r="Z78" s="468"/>
      <c r="AA78" s="468"/>
      <c r="AB78" s="468"/>
      <c r="AC78" s="469"/>
      <c r="AD78" s="470"/>
      <c r="AE78" s="476"/>
      <c r="AF78" s="477"/>
      <c r="AG78" s="477"/>
      <c r="AH78" s="477"/>
      <c r="AI78" s="477"/>
      <c r="AJ78" s="477"/>
      <c r="AK78" s="477"/>
      <c r="AL78" s="477"/>
      <c r="AM78" s="478"/>
      <c r="AN78" s="485"/>
      <c r="AO78" s="449"/>
      <c r="AP78" s="449"/>
      <c r="AQ78" s="449"/>
      <c r="AR78" s="554"/>
      <c r="AS78" s="474"/>
      <c r="AT78" s="475"/>
      <c r="AU78" s="475"/>
      <c r="AV78" s="475"/>
      <c r="AW78" s="479"/>
      <c r="AX78" s="479"/>
      <c r="AY78" s="479"/>
      <c r="AZ78" s="479"/>
      <c r="BA78" s="479"/>
      <c r="BB78" s="479"/>
      <c r="BC78" s="479"/>
      <c r="BD78" s="479"/>
      <c r="BE78" s="480"/>
    </row>
    <row r="79" spans="3:57" ht="12" customHeight="1">
      <c r="C79" s="63"/>
      <c r="D79" s="64"/>
      <c r="E79" s="456"/>
      <c r="F79" s="457"/>
      <c r="G79" s="457"/>
      <c r="H79" s="457"/>
      <c r="I79" s="457"/>
      <c r="J79" s="457"/>
      <c r="K79" s="457"/>
      <c r="L79" s="457"/>
      <c r="M79" s="457"/>
      <c r="N79" s="457"/>
      <c r="O79" s="457"/>
      <c r="P79" s="457"/>
      <c r="Q79" s="457"/>
      <c r="R79" s="457"/>
      <c r="S79" s="457"/>
      <c r="T79" s="457"/>
      <c r="U79" s="457"/>
      <c r="V79" s="457"/>
      <c r="W79" s="457"/>
      <c r="X79" s="458"/>
      <c r="Y79" s="459"/>
      <c r="Z79" s="460"/>
      <c r="AA79" s="460"/>
      <c r="AB79" s="460"/>
      <c r="AC79" s="461"/>
      <c r="AD79" s="462"/>
      <c r="AE79" s="463"/>
      <c r="AF79" s="441"/>
      <c r="AG79" s="441"/>
      <c r="AH79" s="441"/>
      <c r="AI79" s="441">
        <f t="shared" ref="AI79" si="40">ROUND(Y79*AE79,0)</f>
        <v>0</v>
      </c>
      <c r="AJ79" s="441"/>
      <c r="AK79" s="441"/>
      <c r="AL79" s="441"/>
      <c r="AM79" s="442"/>
      <c r="AN79" s="487"/>
      <c r="AO79" s="488"/>
      <c r="AP79" s="488"/>
      <c r="AQ79" s="488"/>
      <c r="AR79" s="558"/>
      <c r="AS79" s="472"/>
      <c r="AT79" s="473"/>
      <c r="AU79" s="473"/>
      <c r="AV79" s="473"/>
      <c r="AW79" s="443"/>
      <c r="AX79" s="443"/>
      <c r="AY79" s="443"/>
      <c r="AZ79" s="443"/>
      <c r="BA79" s="443">
        <f t="shared" ref="BA79" si="41">ROUND(AS79*AW79,0)</f>
        <v>0</v>
      </c>
      <c r="BB79" s="443"/>
      <c r="BC79" s="443"/>
      <c r="BD79" s="443"/>
      <c r="BE79" s="444"/>
    </row>
    <row r="80" spans="3:57" ht="12" customHeight="1">
      <c r="C80" s="65"/>
      <c r="D80" s="62"/>
      <c r="E80" s="464"/>
      <c r="F80" s="465"/>
      <c r="G80" s="465"/>
      <c r="H80" s="465"/>
      <c r="I80" s="465"/>
      <c r="J80" s="465"/>
      <c r="K80" s="465"/>
      <c r="L80" s="465"/>
      <c r="M80" s="465"/>
      <c r="N80" s="465"/>
      <c r="O80" s="465"/>
      <c r="P80" s="465"/>
      <c r="Q80" s="465"/>
      <c r="R80" s="465"/>
      <c r="S80" s="465"/>
      <c r="T80" s="465"/>
      <c r="U80" s="465"/>
      <c r="V80" s="465"/>
      <c r="W80" s="465"/>
      <c r="X80" s="466"/>
      <c r="Y80" s="467"/>
      <c r="Z80" s="468"/>
      <c r="AA80" s="468"/>
      <c r="AB80" s="468"/>
      <c r="AC80" s="469"/>
      <c r="AD80" s="470"/>
      <c r="AE80" s="476"/>
      <c r="AF80" s="477"/>
      <c r="AG80" s="477"/>
      <c r="AH80" s="477"/>
      <c r="AI80" s="477"/>
      <c r="AJ80" s="477"/>
      <c r="AK80" s="477"/>
      <c r="AL80" s="477"/>
      <c r="AM80" s="478"/>
      <c r="AN80" s="485"/>
      <c r="AO80" s="449"/>
      <c r="AP80" s="449"/>
      <c r="AQ80" s="449"/>
      <c r="AR80" s="554"/>
      <c r="AS80" s="474"/>
      <c r="AT80" s="475"/>
      <c r="AU80" s="475"/>
      <c r="AV80" s="475"/>
      <c r="AW80" s="479"/>
      <c r="AX80" s="479"/>
      <c r="AY80" s="479"/>
      <c r="AZ80" s="479"/>
      <c r="BA80" s="479"/>
      <c r="BB80" s="479"/>
      <c r="BC80" s="479"/>
      <c r="BD80" s="479"/>
      <c r="BE80" s="480"/>
    </row>
    <row r="81" spans="3:57" ht="12" customHeight="1">
      <c r="C81" s="63"/>
      <c r="D81" s="64"/>
      <c r="E81" s="456"/>
      <c r="F81" s="457"/>
      <c r="G81" s="457"/>
      <c r="H81" s="457"/>
      <c r="I81" s="457"/>
      <c r="J81" s="457"/>
      <c r="K81" s="457"/>
      <c r="L81" s="457"/>
      <c r="M81" s="457"/>
      <c r="N81" s="457"/>
      <c r="O81" s="457"/>
      <c r="P81" s="457"/>
      <c r="Q81" s="457"/>
      <c r="R81" s="457"/>
      <c r="S81" s="457"/>
      <c r="T81" s="457"/>
      <c r="U81" s="457"/>
      <c r="V81" s="457"/>
      <c r="W81" s="457"/>
      <c r="X81" s="458"/>
      <c r="Y81" s="459"/>
      <c r="Z81" s="460"/>
      <c r="AA81" s="460"/>
      <c r="AB81" s="460"/>
      <c r="AC81" s="461"/>
      <c r="AD81" s="462"/>
      <c r="AE81" s="463"/>
      <c r="AF81" s="441"/>
      <c r="AG81" s="441"/>
      <c r="AH81" s="441"/>
      <c r="AI81" s="441">
        <f t="shared" ref="AI81" si="42">ROUND(Y81*AE81,0)</f>
        <v>0</v>
      </c>
      <c r="AJ81" s="441"/>
      <c r="AK81" s="441"/>
      <c r="AL81" s="441"/>
      <c r="AM81" s="442"/>
      <c r="AN81" s="487"/>
      <c r="AO81" s="488"/>
      <c r="AP81" s="488"/>
      <c r="AQ81" s="488"/>
      <c r="AR81" s="558"/>
      <c r="AS81" s="472"/>
      <c r="AT81" s="473"/>
      <c r="AU81" s="473"/>
      <c r="AV81" s="473"/>
      <c r="AW81" s="443"/>
      <c r="AX81" s="443"/>
      <c r="AY81" s="443"/>
      <c r="AZ81" s="443"/>
      <c r="BA81" s="443">
        <f t="shared" ref="BA81" si="43">ROUND(AS81*AW81,0)</f>
        <v>0</v>
      </c>
      <c r="BB81" s="443"/>
      <c r="BC81" s="443"/>
      <c r="BD81" s="443"/>
      <c r="BE81" s="444"/>
    </row>
    <row r="82" spans="3:57" ht="12" customHeight="1">
      <c r="C82" s="65"/>
      <c r="D82" s="62"/>
      <c r="E82" s="464"/>
      <c r="F82" s="465"/>
      <c r="G82" s="465"/>
      <c r="H82" s="465"/>
      <c r="I82" s="465"/>
      <c r="J82" s="465"/>
      <c r="K82" s="465"/>
      <c r="L82" s="465"/>
      <c r="M82" s="465"/>
      <c r="N82" s="465"/>
      <c r="O82" s="465"/>
      <c r="P82" s="465"/>
      <c r="Q82" s="465"/>
      <c r="R82" s="465"/>
      <c r="S82" s="465"/>
      <c r="T82" s="465"/>
      <c r="U82" s="465"/>
      <c r="V82" s="465"/>
      <c r="W82" s="465"/>
      <c r="X82" s="466"/>
      <c r="Y82" s="467"/>
      <c r="Z82" s="468"/>
      <c r="AA82" s="468"/>
      <c r="AB82" s="468"/>
      <c r="AC82" s="469"/>
      <c r="AD82" s="470"/>
      <c r="AE82" s="476"/>
      <c r="AF82" s="477"/>
      <c r="AG82" s="477"/>
      <c r="AH82" s="477"/>
      <c r="AI82" s="477"/>
      <c r="AJ82" s="477"/>
      <c r="AK82" s="477"/>
      <c r="AL82" s="477"/>
      <c r="AM82" s="478"/>
      <c r="AN82" s="485"/>
      <c r="AO82" s="449"/>
      <c r="AP82" s="449"/>
      <c r="AQ82" s="449"/>
      <c r="AR82" s="554"/>
      <c r="AS82" s="474"/>
      <c r="AT82" s="475"/>
      <c r="AU82" s="475"/>
      <c r="AV82" s="475"/>
      <c r="AW82" s="479"/>
      <c r="AX82" s="479"/>
      <c r="AY82" s="479"/>
      <c r="AZ82" s="479"/>
      <c r="BA82" s="479"/>
      <c r="BB82" s="479"/>
      <c r="BC82" s="479"/>
      <c r="BD82" s="479"/>
      <c r="BE82" s="480"/>
    </row>
    <row r="83" spans="3:57" ht="12" customHeight="1">
      <c r="C83" s="63"/>
      <c r="D83" s="64"/>
      <c r="E83" s="456"/>
      <c r="F83" s="457"/>
      <c r="G83" s="457"/>
      <c r="H83" s="457"/>
      <c r="I83" s="457"/>
      <c r="J83" s="457"/>
      <c r="K83" s="457"/>
      <c r="L83" s="457"/>
      <c r="M83" s="457"/>
      <c r="N83" s="457"/>
      <c r="O83" s="457"/>
      <c r="P83" s="457"/>
      <c r="Q83" s="457"/>
      <c r="R83" s="457"/>
      <c r="S83" s="457"/>
      <c r="T83" s="457"/>
      <c r="U83" s="457"/>
      <c r="V83" s="457"/>
      <c r="W83" s="457"/>
      <c r="X83" s="458"/>
      <c r="Y83" s="459"/>
      <c r="Z83" s="460"/>
      <c r="AA83" s="460"/>
      <c r="AB83" s="460"/>
      <c r="AC83" s="461"/>
      <c r="AD83" s="462"/>
      <c r="AE83" s="463"/>
      <c r="AF83" s="441"/>
      <c r="AG83" s="441"/>
      <c r="AH83" s="441"/>
      <c r="AI83" s="441">
        <f t="shared" ref="AI83" si="44">ROUND(Y83*AE83,0)</f>
        <v>0</v>
      </c>
      <c r="AJ83" s="441"/>
      <c r="AK83" s="441"/>
      <c r="AL83" s="441"/>
      <c r="AM83" s="442"/>
      <c r="AN83" s="487"/>
      <c r="AO83" s="488"/>
      <c r="AP83" s="488"/>
      <c r="AQ83" s="488"/>
      <c r="AR83" s="558"/>
      <c r="AS83" s="472"/>
      <c r="AT83" s="473"/>
      <c r="AU83" s="473"/>
      <c r="AV83" s="473"/>
      <c r="AW83" s="443"/>
      <c r="AX83" s="443"/>
      <c r="AY83" s="443"/>
      <c r="AZ83" s="443"/>
      <c r="BA83" s="443">
        <f t="shared" ref="BA83" si="45">ROUND(AS83*AW83,0)</f>
        <v>0</v>
      </c>
      <c r="BB83" s="443"/>
      <c r="BC83" s="443"/>
      <c r="BD83" s="443"/>
      <c r="BE83" s="444"/>
    </row>
    <row r="84" spans="3:57" ht="12" customHeight="1">
      <c r="C84" s="65"/>
      <c r="D84" s="62"/>
      <c r="E84" s="464"/>
      <c r="F84" s="465"/>
      <c r="G84" s="465"/>
      <c r="H84" s="465"/>
      <c r="I84" s="465"/>
      <c r="J84" s="465"/>
      <c r="K84" s="465"/>
      <c r="L84" s="465"/>
      <c r="M84" s="465"/>
      <c r="N84" s="465"/>
      <c r="O84" s="465"/>
      <c r="P84" s="465"/>
      <c r="Q84" s="465"/>
      <c r="R84" s="465"/>
      <c r="S84" s="465"/>
      <c r="T84" s="465"/>
      <c r="U84" s="465"/>
      <c r="V84" s="465"/>
      <c r="W84" s="465"/>
      <c r="X84" s="466"/>
      <c r="Y84" s="467"/>
      <c r="Z84" s="468"/>
      <c r="AA84" s="468"/>
      <c r="AB84" s="468"/>
      <c r="AC84" s="469"/>
      <c r="AD84" s="470"/>
      <c r="AE84" s="476"/>
      <c r="AF84" s="477"/>
      <c r="AG84" s="477"/>
      <c r="AH84" s="477"/>
      <c r="AI84" s="477"/>
      <c r="AJ84" s="477"/>
      <c r="AK84" s="477"/>
      <c r="AL84" s="477"/>
      <c r="AM84" s="478"/>
      <c r="AN84" s="485"/>
      <c r="AO84" s="449"/>
      <c r="AP84" s="449"/>
      <c r="AQ84" s="449"/>
      <c r="AR84" s="554"/>
      <c r="AS84" s="474"/>
      <c r="AT84" s="475"/>
      <c r="AU84" s="475"/>
      <c r="AV84" s="475"/>
      <c r="AW84" s="479"/>
      <c r="AX84" s="479"/>
      <c r="AY84" s="479"/>
      <c r="AZ84" s="479"/>
      <c r="BA84" s="479"/>
      <c r="BB84" s="479"/>
      <c r="BC84" s="479"/>
      <c r="BD84" s="479"/>
      <c r="BE84" s="480"/>
    </row>
    <row r="85" spans="3:57" ht="12" customHeight="1">
      <c r="C85" s="63"/>
      <c r="D85" s="64"/>
      <c r="E85" s="456"/>
      <c r="F85" s="457"/>
      <c r="G85" s="457"/>
      <c r="H85" s="457"/>
      <c r="I85" s="457"/>
      <c r="J85" s="457"/>
      <c r="K85" s="457"/>
      <c r="L85" s="457"/>
      <c r="M85" s="457"/>
      <c r="N85" s="457"/>
      <c r="O85" s="457"/>
      <c r="P85" s="457"/>
      <c r="Q85" s="457"/>
      <c r="R85" s="457"/>
      <c r="S85" s="457"/>
      <c r="T85" s="457"/>
      <c r="U85" s="457"/>
      <c r="V85" s="457"/>
      <c r="W85" s="457"/>
      <c r="X85" s="458"/>
      <c r="Y85" s="459"/>
      <c r="Z85" s="460"/>
      <c r="AA85" s="460"/>
      <c r="AB85" s="460"/>
      <c r="AC85" s="461"/>
      <c r="AD85" s="462"/>
      <c r="AE85" s="463"/>
      <c r="AF85" s="441"/>
      <c r="AG85" s="441"/>
      <c r="AH85" s="441"/>
      <c r="AI85" s="441">
        <f t="shared" ref="AI85" si="46">ROUND(Y85*AE85,0)</f>
        <v>0</v>
      </c>
      <c r="AJ85" s="441"/>
      <c r="AK85" s="441"/>
      <c r="AL85" s="441"/>
      <c r="AM85" s="442"/>
      <c r="AN85" s="487"/>
      <c r="AO85" s="488"/>
      <c r="AP85" s="488"/>
      <c r="AQ85" s="488"/>
      <c r="AR85" s="558"/>
      <c r="AS85" s="472"/>
      <c r="AT85" s="473"/>
      <c r="AU85" s="473"/>
      <c r="AV85" s="473"/>
      <c r="AW85" s="443"/>
      <c r="AX85" s="443"/>
      <c r="AY85" s="443"/>
      <c r="AZ85" s="443"/>
      <c r="BA85" s="443">
        <f t="shared" ref="BA85" si="47">ROUND(AS85*AW85,0)</f>
        <v>0</v>
      </c>
      <c r="BB85" s="443"/>
      <c r="BC85" s="443"/>
      <c r="BD85" s="443"/>
      <c r="BE85" s="444"/>
    </row>
    <row r="86" spans="3:57" ht="12" customHeight="1">
      <c r="C86" s="65"/>
      <c r="D86" s="62"/>
      <c r="E86" s="464"/>
      <c r="F86" s="465"/>
      <c r="G86" s="465"/>
      <c r="H86" s="465"/>
      <c r="I86" s="465"/>
      <c r="J86" s="465"/>
      <c r="K86" s="465"/>
      <c r="L86" s="465"/>
      <c r="M86" s="465"/>
      <c r="N86" s="465"/>
      <c r="O86" s="465"/>
      <c r="P86" s="465"/>
      <c r="Q86" s="465"/>
      <c r="R86" s="465"/>
      <c r="S86" s="465"/>
      <c r="T86" s="465"/>
      <c r="U86" s="465"/>
      <c r="V86" s="465"/>
      <c r="W86" s="465"/>
      <c r="X86" s="466"/>
      <c r="Y86" s="467"/>
      <c r="Z86" s="468"/>
      <c r="AA86" s="468"/>
      <c r="AB86" s="468"/>
      <c r="AC86" s="469"/>
      <c r="AD86" s="470"/>
      <c r="AE86" s="476"/>
      <c r="AF86" s="477"/>
      <c r="AG86" s="477"/>
      <c r="AH86" s="477"/>
      <c r="AI86" s="477"/>
      <c r="AJ86" s="477"/>
      <c r="AK86" s="477"/>
      <c r="AL86" s="477"/>
      <c r="AM86" s="478"/>
      <c r="AN86" s="485"/>
      <c r="AO86" s="449"/>
      <c r="AP86" s="449"/>
      <c r="AQ86" s="449"/>
      <c r="AR86" s="554"/>
      <c r="AS86" s="474"/>
      <c r="AT86" s="475"/>
      <c r="AU86" s="475"/>
      <c r="AV86" s="475"/>
      <c r="AW86" s="479"/>
      <c r="AX86" s="479"/>
      <c r="AY86" s="479"/>
      <c r="AZ86" s="479"/>
      <c r="BA86" s="479"/>
      <c r="BB86" s="479"/>
      <c r="BC86" s="479"/>
      <c r="BD86" s="479"/>
      <c r="BE86" s="480"/>
    </row>
    <row r="87" spans="3:57" ht="12" customHeight="1">
      <c r="C87" s="63"/>
      <c r="D87" s="64"/>
      <c r="E87" s="456"/>
      <c r="F87" s="457"/>
      <c r="G87" s="457"/>
      <c r="H87" s="457"/>
      <c r="I87" s="457"/>
      <c r="J87" s="457"/>
      <c r="K87" s="457"/>
      <c r="L87" s="457"/>
      <c r="M87" s="457"/>
      <c r="N87" s="457"/>
      <c r="O87" s="457"/>
      <c r="P87" s="457"/>
      <c r="Q87" s="457"/>
      <c r="R87" s="457"/>
      <c r="S87" s="457"/>
      <c r="T87" s="457"/>
      <c r="U87" s="457"/>
      <c r="V87" s="457"/>
      <c r="W87" s="457"/>
      <c r="X87" s="458"/>
      <c r="Y87" s="459"/>
      <c r="Z87" s="460"/>
      <c r="AA87" s="460"/>
      <c r="AB87" s="460"/>
      <c r="AC87" s="461"/>
      <c r="AD87" s="462"/>
      <c r="AE87" s="463"/>
      <c r="AF87" s="441"/>
      <c r="AG87" s="441"/>
      <c r="AH87" s="441"/>
      <c r="AI87" s="441">
        <f t="shared" ref="AI87" si="48">ROUND(Y87*AE87,0)</f>
        <v>0</v>
      </c>
      <c r="AJ87" s="441"/>
      <c r="AK87" s="441"/>
      <c r="AL87" s="441"/>
      <c r="AM87" s="442"/>
      <c r="AN87" s="487"/>
      <c r="AO87" s="488"/>
      <c r="AP87" s="488"/>
      <c r="AQ87" s="488"/>
      <c r="AR87" s="558"/>
      <c r="AS87" s="472"/>
      <c r="AT87" s="473"/>
      <c r="AU87" s="473"/>
      <c r="AV87" s="473"/>
      <c r="AW87" s="443"/>
      <c r="AX87" s="443"/>
      <c r="AY87" s="443"/>
      <c r="AZ87" s="443"/>
      <c r="BA87" s="443">
        <f t="shared" ref="BA87" si="49">ROUND(AS87*AW87,0)</f>
        <v>0</v>
      </c>
      <c r="BB87" s="443"/>
      <c r="BC87" s="443"/>
      <c r="BD87" s="443"/>
      <c r="BE87" s="444"/>
    </row>
    <row r="88" spans="3:57" ht="12" customHeight="1">
      <c r="C88" s="65"/>
      <c r="D88" s="62"/>
      <c r="E88" s="464"/>
      <c r="F88" s="465"/>
      <c r="G88" s="465"/>
      <c r="H88" s="465"/>
      <c r="I88" s="465"/>
      <c r="J88" s="465"/>
      <c r="K88" s="465"/>
      <c r="L88" s="465"/>
      <c r="M88" s="465"/>
      <c r="N88" s="465"/>
      <c r="O88" s="465"/>
      <c r="P88" s="465"/>
      <c r="Q88" s="465"/>
      <c r="R88" s="465"/>
      <c r="S88" s="465"/>
      <c r="T88" s="465"/>
      <c r="U88" s="465"/>
      <c r="V88" s="465"/>
      <c r="W88" s="465"/>
      <c r="X88" s="466"/>
      <c r="Y88" s="467"/>
      <c r="Z88" s="468"/>
      <c r="AA88" s="468"/>
      <c r="AB88" s="468"/>
      <c r="AC88" s="469"/>
      <c r="AD88" s="470"/>
      <c r="AE88" s="476"/>
      <c r="AF88" s="477"/>
      <c r="AG88" s="477"/>
      <c r="AH88" s="477"/>
      <c r="AI88" s="477"/>
      <c r="AJ88" s="477"/>
      <c r="AK88" s="477"/>
      <c r="AL88" s="477"/>
      <c r="AM88" s="478"/>
      <c r="AN88" s="485"/>
      <c r="AO88" s="449"/>
      <c r="AP88" s="449"/>
      <c r="AQ88" s="449"/>
      <c r="AR88" s="554"/>
      <c r="AS88" s="474"/>
      <c r="AT88" s="475"/>
      <c r="AU88" s="475"/>
      <c r="AV88" s="475"/>
      <c r="AW88" s="479"/>
      <c r="AX88" s="479"/>
      <c r="AY88" s="479"/>
      <c r="AZ88" s="479"/>
      <c r="BA88" s="479"/>
      <c r="BB88" s="479"/>
      <c r="BC88" s="479"/>
      <c r="BD88" s="479"/>
      <c r="BE88" s="480"/>
    </row>
    <row r="89" spans="3:57" ht="12" customHeight="1">
      <c r="C89" s="63"/>
      <c r="D89" s="64"/>
      <c r="E89" s="456"/>
      <c r="F89" s="457"/>
      <c r="G89" s="457"/>
      <c r="H89" s="457"/>
      <c r="I89" s="457"/>
      <c r="J89" s="457"/>
      <c r="K89" s="457"/>
      <c r="L89" s="457"/>
      <c r="M89" s="457"/>
      <c r="N89" s="457"/>
      <c r="O89" s="457"/>
      <c r="P89" s="457"/>
      <c r="Q89" s="457"/>
      <c r="R89" s="457"/>
      <c r="S89" s="457"/>
      <c r="T89" s="457"/>
      <c r="U89" s="457"/>
      <c r="V89" s="457"/>
      <c r="W89" s="457"/>
      <c r="X89" s="458"/>
      <c r="Y89" s="459"/>
      <c r="Z89" s="460"/>
      <c r="AA89" s="460"/>
      <c r="AB89" s="460"/>
      <c r="AC89" s="461"/>
      <c r="AD89" s="462"/>
      <c r="AE89" s="463"/>
      <c r="AF89" s="441"/>
      <c r="AG89" s="441"/>
      <c r="AH89" s="441"/>
      <c r="AI89" s="441">
        <f t="shared" ref="AI89" si="50">ROUND(Y89*AE89,0)</f>
        <v>0</v>
      </c>
      <c r="AJ89" s="441"/>
      <c r="AK89" s="441"/>
      <c r="AL89" s="441"/>
      <c r="AM89" s="442"/>
      <c r="AN89" s="487"/>
      <c r="AO89" s="488"/>
      <c r="AP89" s="488"/>
      <c r="AQ89" s="488"/>
      <c r="AR89" s="558"/>
      <c r="AS89" s="472"/>
      <c r="AT89" s="473"/>
      <c r="AU89" s="473"/>
      <c r="AV89" s="473"/>
      <c r="AW89" s="443"/>
      <c r="AX89" s="443"/>
      <c r="AY89" s="443"/>
      <c r="AZ89" s="443"/>
      <c r="BA89" s="443">
        <f t="shared" ref="BA89" si="51">ROUND(AS89*AW89,0)</f>
        <v>0</v>
      </c>
      <c r="BB89" s="443"/>
      <c r="BC89" s="443"/>
      <c r="BD89" s="443"/>
      <c r="BE89" s="444"/>
    </row>
    <row r="90" spans="3:57" ht="12" customHeight="1">
      <c r="C90" s="65"/>
      <c r="D90" s="62"/>
      <c r="E90" s="464"/>
      <c r="F90" s="465"/>
      <c r="G90" s="465"/>
      <c r="H90" s="465"/>
      <c r="I90" s="465"/>
      <c r="J90" s="465"/>
      <c r="K90" s="465"/>
      <c r="L90" s="465"/>
      <c r="M90" s="465"/>
      <c r="N90" s="465"/>
      <c r="O90" s="465"/>
      <c r="P90" s="465"/>
      <c r="Q90" s="465"/>
      <c r="R90" s="465"/>
      <c r="S90" s="465"/>
      <c r="T90" s="465"/>
      <c r="U90" s="465"/>
      <c r="V90" s="465"/>
      <c r="W90" s="465"/>
      <c r="X90" s="466"/>
      <c r="Y90" s="467"/>
      <c r="Z90" s="468"/>
      <c r="AA90" s="468"/>
      <c r="AB90" s="468"/>
      <c r="AC90" s="469"/>
      <c r="AD90" s="470"/>
      <c r="AE90" s="476"/>
      <c r="AF90" s="477"/>
      <c r="AG90" s="477"/>
      <c r="AH90" s="477"/>
      <c r="AI90" s="477"/>
      <c r="AJ90" s="477"/>
      <c r="AK90" s="477"/>
      <c r="AL90" s="477"/>
      <c r="AM90" s="478"/>
      <c r="AN90" s="485"/>
      <c r="AO90" s="449"/>
      <c r="AP90" s="449"/>
      <c r="AQ90" s="449"/>
      <c r="AR90" s="554"/>
      <c r="AS90" s="474"/>
      <c r="AT90" s="475"/>
      <c r="AU90" s="475"/>
      <c r="AV90" s="475"/>
      <c r="AW90" s="479"/>
      <c r="AX90" s="479"/>
      <c r="AY90" s="479"/>
      <c r="AZ90" s="479"/>
      <c r="BA90" s="479"/>
      <c r="BB90" s="479"/>
      <c r="BC90" s="479"/>
      <c r="BD90" s="479"/>
      <c r="BE90" s="480"/>
    </row>
    <row r="91" spans="3:57" ht="12" customHeight="1">
      <c r="C91" s="63"/>
      <c r="D91" s="64"/>
      <c r="E91" s="456"/>
      <c r="F91" s="457"/>
      <c r="G91" s="457"/>
      <c r="H91" s="457"/>
      <c r="I91" s="457"/>
      <c r="J91" s="457"/>
      <c r="K91" s="457"/>
      <c r="L91" s="457"/>
      <c r="M91" s="457"/>
      <c r="N91" s="457"/>
      <c r="O91" s="457"/>
      <c r="P91" s="457"/>
      <c r="Q91" s="457"/>
      <c r="R91" s="457"/>
      <c r="S91" s="457"/>
      <c r="T91" s="457"/>
      <c r="U91" s="457"/>
      <c r="V91" s="457"/>
      <c r="W91" s="457"/>
      <c r="X91" s="458"/>
      <c r="Y91" s="459"/>
      <c r="Z91" s="460"/>
      <c r="AA91" s="460"/>
      <c r="AB91" s="460"/>
      <c r="AC91" s="461"/>
      <c r="AD91" s="462"/>
      <c r="AE91" s="463"/>
      <c r="AF91" s="441"/>
      <c r="AG91" s="441"/>
      <c r="AH91" s="441"/>
      <c r="AI91" s="441">
        <f t="shared" ref="AI91" si="52">ROUND(Y91*AE91,0)</f>
        <v>0</v>
      </c>
      <c r="AJ91" s="441"/>
      <c r="AK91" s="441"/>
      <c r="AL91" s="441"/>
      <c r="AM91" s="442"/>
      <c r="AN91" s="487"/>
      <c r="AO91" s="488"/>
      <c r="AP91" s="488"/>
      <c r="AQ91" s="488"/>
      <c r="AR91" s="558"/>
      <c r="AS91" s="472"/>
      <c r="AT91" s="473"/>
      <c r="AU91" s="473"/>
      <c r="AV91" s="473"/>
      <c r="AW91" s="443"/>
      <c r="AX91" s="443"/>
      <c r="AY91" s="443"/>
      <c r="AZ91" s="443"/>
      <c r="BA91" s="443">
        <f t="shared" ref="BA91" si="53">ROUND(AS91*AW91,0)</f>
        <v>0</v>
      </c>
      <c r="BB91" s="443"/>
      <c r="BC91" s="443"/>
      <c r="BD91" s="443"/>
      <c r="BE91" s="444"/>
    </row>
    <row r="92" spans="3:57" ht="12" customHeight="1">
      <c r="C92" s="65"/>
      <c r="D92" s="62"/>
      <c r="E92" s="464"/>
      <c r="F92" s="465"/>
      <c r="G92" s="465"/>
      <c r="H92" s="465"/>
      <c r="I92" s="465"/>
      <c r="J92" s="465"/>
      <c r="K92" s="465"/>
      <c r="L92" s="465"/>
      <c r="M92" s="465"/>
      <c r="N92" s="465"/>
      <c r="O92" s="465"/>
      <c r="P92" s="465"/>
      <c r="Q92" s="465"/>
      <c r="R92" s="465"/>
      <c r="S92" s="465"/>
      <c r="T92" s="465"/>
      <c r="U92" s="465"/>
      <c r="V92" s="465"/>
      <c r="W92" s="465"/>
      <c r="X92" s="466"/>
      <c r="Y92" s="467"/>
      <c r="Z92" s="468"/>
      <c r="AA92" s="468"/>
      <c r="AB92" s="468"/>
      <c r="AC92" s="469"/>
      <c r="AD92" s="470"/>
      <c r="AE92" s="476"/>
      <c r="AF92" s="477"/>
      <c r="AG92" s="477"/>
      <c r="AH92" s="477"/>
      <c r="AI92" s="477"/>
      <c r="AJ92" s="477"/>
      <c r="AK92" s="477"/>
      <c r="AL92" s="477"/>
      <c r="AM92" s="478"/>
      <c r="AN92" s="485"/>
      <c r="AO92" s="449"/>
      <c r="AP92" s="449"/>
      <c r="AQ92" s="449"/>
      <c r="AR92" s="554"/>
      <c r="AS92" s="474"/>
      <c r="AT92" s="475"/>
      <c r="AU92" s="475"/>
      <c r="AV92" s="475"/>
      <c r="AW92" s="479"/>
      <c r="AX92" s="479"/>
      <c r="AY92" s="479"/>
      <c r="AZ92" s="479"/>
      <c r="BA92" s="479"/>
      <c r="BB92" s="479"/>
      <c r="BC92" s="479"/>
      <c r="BD92" s="479"/>
      <c r="BE92" s="480"/>
    </row>
    <row r="93" spans="3:57" ht="12" customHeight="1">
      <c r="C93" s="63"/>
      <c r="D93" s="64"/>
      <c r="E93" s="456"/>
      <c r="F93" s="457"/>
      <c r="G93" s="457"/>
      <c r="H93" s="457"/>
      <c r="I93" s="457"/>
      <c r="J93" s="457"/>
      <c r="K93" s="457"/>
      <c r="L93" s="457"/>
      <c r="M93" s="457"/>
      <c r="N93" s="457"/>
      <c r="O93" s="457"/>
      <c r="P93" s="457"/>
      <c r="Q93" s="457"/>
      <c r="R93" s="457"/>
      <c r="S93" s="457"/>
      <c r="T93" s="457"/>
      <c r="U93" s="457"/>
      <c r="V93" s="457"/>
      <c r="W93" s="457"/>
      <c r="X93" s="458"/>
      <c r="Y93" s="459"/>
      <c r="Z93" s="460"/>
      <c r="AA93" s="460"/>
      <c r="AB93" s="460"/>
      <c r="AC93" s="461"/>
      <c r="AD93" s="462"/>
      <c r="AE93" s="463"/>
      <c r="AF93" s="441"/>
      <c r="AG93" s="441"/>
      <c r="AH93" s="441"/>
      <c r="AI93" s="441">
        <f t="shared" ref="AI93" si="54">ROUND(Y93*AE93,0)</f>
        <v>0</v>
      </c>
      <c r="AJ93" s="441"/>
      <c r="AK93" s="441"/>
      <c r="AL93" s="441"/>
      <c r="AM93" s="442"/>
      <c r="AN93" s="487"/>
      <c r="AO93" s="488"/>
      <c r="AP93" s="488"/>
      <c r="AQ93" s="488"/>
      <c r="AR93" s="558"/>
      <c r="AS93" s="472"/>
      <c r="AT93" s="473"/>
      <c r="AU93" s="473"/>
      <c r="AV93" s="473"/>
      <c r="AW93" s="443"/>
      <c r="AX93" s="443"/>
      <c r="AY93" s="443"/>
      <c r="AZ93" s="443"/>
      <c r="BA93" s="443">
        <f t="shared" ref="BA93" si="55">ROUND(AS93*AW93,0)</f>
        <v>0</v>
      </c>
      <c r="BB93" s="443"/>
      <c r="BC93" s="443"/>
      <c r="BD93" s="443"/>
      <c r="BE93" s="444"/>
    </row>
    <row r="94" spans="3:57" ht="12" customHeight="1">
      <c r="C94" s="65"/>
      <c r="D94" s="62"/>
      <c r="E94" s="464"/>
      <c r="F94" s="465"/>
      <c r="G94" s="465"/>
      <c r="H94" s="465"/>
      <c r="I94" s="465"/>
      <c r="J94" s="465"/>
      <c r="K94" s="465"/>
      <c r="L94" s="465"/>
      <c r="M94" s="465"/>
      <c r="N94" s="465"/>
      <c r="O94" s="465"/>
      <c r="P94" s="465"/>
      <c r="Q94" s="465"/>
      <c r="R94" s="465"/>
      <c r="S94" s="465"/>
      <c r="T94" s="465"/>
      <c r="U94" s="465"/>
      <c r="V94" s="465"/>
      <c r="W94" s="465"/>
      <c r="X94" s="466"/>
      <c r="Y94" s="467"/>
      <c r="Z94" s="468"/>
      <c r="AA94" s="468"/>
      <c r="AB94" s="468"/>
      <c r="AC94" s="469"/>
      <c r="AD94" s="470"/>
      <c r="AE94" s="476"/>
      <c r="AF94" s="477"/>
      <c r="AG94" s="477"/>
      <c r="AH94" s="477"/>
      <c r="AI94" s="477"/>
      <c r="AJ94" s="477"/>
      <c r="AK94" s="477"/>
      <c r="AL94" s="477"/>
      <c r="AM94" s="478"/>
      <c r="AN94" s="485"/>
      <c r="AO94" s="449"/>
      <c r="AP94" s="449"/>
      <c r="AQ94" s="449"/>
      <c r="AR94" s="554"/>
      <c r="AS94" s="474"/>
      <c r="AT94" s="475"/>
      <c r="AU94" s="475"/>
      <c r="AV94" s="475"/>
      <c r="AW94" s="479"/>
      <c r="AX94" s="479"/>
      <c r="AY94" s="479"/>
      <c r="AZ94" s="479"/>
      <c r="BA94" s="479"/>
      <c r="BB94" s="479"/>
      <c r="BC94" s="479"/>
      <c r="BD94" s="479"/>
      <c r="BE94" s="480"/>
    </row>
    <row r="95" spans="3:57" ht="12" customHeight="1">
      <c r="C95" s="63"/>
      <c r="D95" s="64"/>
      <c r="E95" s="456"/>
      <c r="F95" s="457"/>
      <c r="G95" s="457"/>
      <c r="H95" s="457"/>
      <c r="I95" s="457"/>
      <c r="J95" s="457"/>
      <c r="K95" s="457"/>
      <c r="L95" s="457"/>
      <c r="M95" s="457"/>
      <c r="N95" s="457"/>
      <c r="O95" s="457"/>
      <c r="P95" s="457"/>
      <c r="Q95" s="457"/>
      <c r="R95" s="457"/>
      <c r="S95" s="457"/>
      <c r="T95" s="457"/>
      <c r="U95" s="457"/>
      <c r="V95" s="457"/>
      <c r="W95" s="457"/>
      <c r="X95" s="458"/>
      <c r="Y95" s="459"/>
      <c r="Z95" s="460"/>
      <c r="AA95" s="460"/>
      <c r="AB95" s="460"/>
      <c r="AC95" s="461"/>
      <c r="AD95" s="462"/>
      <c r="AE95" s="463"/>
      <c r="AF95" s="441"/>
      <c r="AG95" s="441"/>
      <c r="AH95" s="441"/>
      <c r="AI95" s="441">
        <f t="shared" ref="AI95" si="56">ROUND(Y95*AE95,0)</f>
        <v>0</v>
      </c>
      <c r="AJ95" s="441"/>
      <c r="AK95" s="441"/>
      <c r="AL95" s="441"/>
      <c r="AM95" s="442"/>
      <c r="AN95" s="487"/>
      <c r="AO95" s="488"/>
      <c r="AP95" s="488"/>
      <c r="AQ95" s="488"/>
      <c r="AR95" s="558"/>
      <c r="AS95" s="472"/>
      <c r="AT95" s="473"/>
      <c r="AU95" s="473"/>
      <c r="AV95" s="473"/>
      <c r="AW95" s="443"/>
      <c r="AX95" s="443"/>
      <c r="AY95" s="443"/>
      <c r="AZ95" s="443"/>
      <c r="BA95" s="443">
        <f t="shared" ref="BA95" si="57">ROUND(AS95*AW95,0)</f>
        <v>0</v>
      </c>
      <c r="BB95" s="443"/>
      <c r="BC95" s="443"/>
      <c r="BD95" s="443"/>
      <c r="BE95" s="444"/>
    </row>
    <row r="96" spans="3:57" ht="12" customHeight="1">
      <c r="C96" s="65"/>
      <c r="D96" s="62"/>
      <c r="E96" s="464"/>
      <c r="F96" s="465"/>
      <c r="G96" s="465"/>
      <c r="H96" s="465"/>
      <c r="I96" s="465"/>
      <c r="J96" s="465"/>
      <c r="K96" s="465"/>
      <c r="L96" s="465"/>
      <c r="M96" s="465"/>
      <c r="N96" s="465"/>
      <c r="O96" s="465"/>
      <c r="P96" s="465"/>
      <c r="Q96" s="465"/>
      <c r="R96" s="465"/>
      <c r="S96" s="465"/>
      <c r="T96" s="465"/>
      <c r="U96" s="465"/>
      <c r="V96" s="465"/>
      <c r="W96" s="465"/>
      <c r="X96" s="466"/>
      <c r="Y96" s="467"/>
      <c r="Z96" s="468"/>
      <c r="AA96" s="468"/>
      <c r="AB96" s="468"/>
      <c r="AC96" s="469"/>
      <c r="AD96" s="470"/>
      <c r="AE96" s="476"/>
      <c r="AF96" s="477"/>
      <c r="AG96" s="477"/>
      <c r="AH96" s="477"/>
      <c r="AI96" s="477"/>
      <c r="AJ96" s="477"/>
      <c r="AK96" s="477"/>
      <c r="AL96" s="477"/>
      <c r="AM96" s="478"/>
      <c r="AN96" s="485"/>
      <c r="AO96" s="449"/>
      <c r="AP96" s="449"/>
      <c r="AQ96" s="449"/>
      <c r="AR96" s="554"/>
      <c r="AS96" s="474"/>
      <c r="AT96" s="475"/>
      <c r="AU96" s="475"/>
      <c r="AV96" s="475"/>
      <c r="AW96" s="479"/>
      <c r="AX96" s="479"/>
      <c r="AY96" s="479"/>
      <c r="AZ96" s="479"/>
      <c r="BA96" s="479"/>
      <c r="BB96" s="479"/>
      <c r="BC96" s="479"/>
      <c r="BD96" s="479"/>
      <c r="BE96" s="480"/>
    </row>
    <row r="97" spans="3:57" ht="12" customHeight="1">
      <c r="C97" s="63"/>
      <c r="D97" s="64"/>
      <c r="E97" s="456"/>
      <c r="F97" s="457"/>
      <c r="G97" s="457"/>
      <c r="H97" s="457"/>
      <c r="I97" s="457"/>
      <c r="J97" s="457"/>
      <c r="K97" s="457"/>
      <c r="L97" s="457"/>
      <c r="M97" s="457"/>
      <c r="N97" s="457"/>
      <c r="O97" s="457"/>
      <c r="P97" s="457"/>
      <c r="Q97" s="457"/>
      <c r="R97" s="457"/>
      <c r="S97" s="457"/>
      <c r="T97" s="457"/>
      <c r="U97" s="457"/>
      <c r="V97" s="457"/>
      <c r="W97" s="457"/>
      <c r="X97" s="458"/>
      <c r="Y97" s="459"/>
      <c r="Z97" s="460"/>
      <c r="AA97" s="460"/>
      <c r="AB97" s="460"/>
      <c r="AC97" s="461"/>
      <c r="AD97" s="462"/>
      <c r="AE97" s="463"/>
      <c r="AF97" s="441"/>
      <c r="AG97" s="441"/>
      <c r="AH97" s="441"/>
      <c r="AI97" s="441">
        <f t="shared" ref="AI97" si="58">ROUND(Y97*AE97,0)</f>
        <v>0</v>
      </c>
      <c r="AJ97" s="441"/>
      <c r="AK97" s="441"/>
      <c r="AL97" s="441"/>
      <c r="AM97" s="442"/>
      <c r="AN97" s="487"/>
      <c r="AO97" s="488"/>
      <c r="AP97" s="488"/>
      <c r="AQ97" s="488"/>
      <c r="AR97" s="558"/>
      <c r="AS97" s="472"/>
      <c r="AT97" s="473"/>
      <c r="AU97" s="473"/>
      <c r="AV97" s="473"/>
      <c r="AW97" s="443"/>
      <c r="AX97" s="443"/>
      <c r="AY97" s="443"/>
      <c r="AZ97" s="443"/>
      <c r="BA97" s="443">
        <f t="shared" ref="BA97" si="59">ROUND(AS97*AW97,0)</f>
        <v>0</v>
      </c>
      <c r="BB97" s="443"/>
      <c r="BC97" s="443"/>
      <c r="BD97" s="443"/>
      <c r="BE97" s="444"/>
    </row>
    <row r="98" spans="3:57" ht="12" customHeight="1">
      <c r="C98" s="65"/>
      <c r="D98" s="62"/>
      <c r="E98" s="464"/>
      <c r="F98" s="465"/>
      <c r="G98" s="465"/>
      <c r="H98" s="465"/>
      <c r="I98" s="465"/>
      <c r="J98" s="465"/>
      <c r="K98" s="465"/>
      <c r="L98" s="465"/>
      <c r="M98" s="465"/>
      <c r="N98" s="465"/>
      <c r="O98" s="465"/>
      <c r="P98" s="465"/>
      <c r="Q98" s="465"/>
      <c r="R98" s="465"/>
      <c r="S98" s="465"/>
      <c r="T98" s="465"/>
      <c r="U98" s="465"/>
      <c r="V98" s="465"/>
      <c r="W98" s="465"/>
      <c r="X98" s="466"/>
      <c r="Y98" s="467"/>
      <c r="Z98" s="468"/>
      <c r="AA98" s="468"/>
      <c r="AB98" s="468"/>
      <c r="AC98" s="469"/>
      <c r="AD98" s="470"/>
      <c r="AE98" s="476"/>
      <c r="AF98" s="477"/>
      <c r="AG98" s="477"/>
      <c r="AH98" s="477"/>
      <c r="AI98" s="477"/>
      <c r="AJ98" s="477"/>
      <c r="AK98" s="477"/>
      <c r="AL98" s="477"/>
      <c r="AM98" s="478"/>
      <c r="AN98" s="485"/>
      <c r="AO98" s="449"/>
      <c r="AP98" s="449"/>
      <c r="AQ98" s="449"/>
      <c r="AR98" s="554"/>
      <c r="AS98" s="474"/>
      <c r="AT98" s="475"/>
      <c r="AU98" s="475"/>
      <c r="AV98" s="475"/>
      <c r="AW98" s="479"/>
      <c r="AX98" s="479"/>
      <c r="AY98" s="479"/>
      <c r="AZ98" s="479"/>
      <c r="BA98" s="479"/>
      <c r="BB98" s="479"/>
      <c r="BC98" s="479"/>
      <c r="BD98" s="479"/>
      <c r="BE98" s="480"/>
    </row>
    <row r="99" spans="3:57" ht="12" customHeight="1">
      <c r="C99" s="63"/>
      <c r="D99" s="64"/>
      <c r="E99" s="456"/>
      <c r="F99" s="457"/>
      <c r="G99" s="457"/>
      <c r="H99" s="457"/>
      <c r="I99" s="457"/>
      <c r="J99" s="457"/>
      <c r="K99" s="457"/>
      <c r="L99" s="457"/>
      <c r="M99" s="457"/>
      <c r="N99" s="457"/>
      <c r="O99" s="457"/>
      <c r="P99" s="457"/>
      <c r="Q99" s="457"/>
      <c r="R99" s="457"/>
      <c r="S99" s="457"/>
      <c r="T99" s="457"/>
      <c r="U99" s="457"/>
      <c r="V99" s="457"/>
      <c r="W99" s="457"/>
      <c r="X99" s="458"/>
      <c r="Y99" s="459"/>
      <c r="Z99" s="460"/>
      <c r="AA99" s="460"/>
      <c r="AB99" s="460"/>
      <c r="AC99" s="461"/>
      <c r="AD99" s="462"/>
      <c r="AE99" s="463"/>
      <c r="AF99" s="441"/>
      <c r="AG99" s="441"/>
      <c r="AH99" s="441"/>
      <c r="AI99" s="441">
        <f t="shared" ref="AI99" si="60">ROUND(Y99*AE99,0)</f>
        <v>0</v>
      </c>
      <c r="AJ99" s="441"/>
      <c r="AK99" s="441"/>
      <c r="AL99" s="441"/>
      <c r="AM99" s="442"/>
      <c r="AN99" s="487"/>
      <c r="AO99" s="488"/>
      <c r="AP99" s="488"/>
      <c r="AQ99" s="488"/>
      <c r="AR99" s="558"/>
      <c r="AS99" s="472"/>
      <c r="AT99" s="473"/>
      <c r="AU99" s="473"/>
      <c r="AV99" s="473"/>
      <c r="AW99" s="443"/>
      <c r="AX99" s="443"/>
      <c r="AY99" s="443"/>
      <c r="AZ99" s="443"/>
      <c r="BA99" s="443">
        <f t="shared" ref="BA99" si="61">ROUND(AS99*AW99,0)</f>
        <v>0</v>
      </c>
      <c r="BB99" s="443"/>
      <c r="BC99" s="443"/>
      <c r="BD99" s="443"/>
      <c r="BE99" s="444"/>
    </row>
    <row r="100" spans="3:57" ht="12" customHeight="1">
      <c r="C100" s="65"/>
      <c r="D100" s="62"/>
      <c r="E100" s="464"/>
      <c r="F100" s="465"/>
      <c r="G100" s="465"/>
      <c r="H100" s="465"/>
      <c r="I100" s="465"/>
      <c r="J100" s="465"/>
      <c r="K100" s="465"/>
      <c r="L100" s="465"/>
      <c r="M100" s="465"/>
      <c r="N100" s="465"/>
      <c r="O100" s="465"/>
      <c r="P100" s="465"/>
      <c r="Q100" s="465"/>
      <c r="R100" s="465"/>
      <c r="S100" s="465"/>
      <c r="T100" s="465"/>
      <c r="U100" s="465"/>
      <c r="V100" s="465"/>
      <c r="W100" s="465"/>
      <c r="X100" s="466"/>
      <c r="Y100" s="467"/>
      <c r="Z100" s="468"/>
      <c r="AA100" s="468"/>
      <c r="AB100" s="468"/>
      <c r="AC100" s="469"/>
      <c r="AD100" s="470"/>
      <c r="AE100" s="476"/>
      <c r="AF100" s="477"/>
      <c r="AG100" s="477"/>
      <c r="AH100" s="477"/>
      <c r="AI100" s="477"/>
      <c r="AJ100" s="477"/>
      <c r="AK100" s="477"/>
      <c r="AL100" s="477"/>
      <c r="AM100" s="478"/>
      <c r="AN100" s="485"/>
      <c r="AO100" s="449"/>
      <c r="AP100" s="449"/>
      <c r="AQ100" s="449"/>
      <c r="AR100" s="554"/>
      <c r="AS100" s="474"/>
      <c r="AT100" s="475"/>
      <c r="AU100" s="475"/>
      <c r="AV100" s="475"/>
      <c r="AW100" s="479"/>
      <c r="AX100" s="479"/>
      <c r="AY100" s="479"/>
      <c r="AZ100" s="479"/>
      <c r="BA100" s="479"/>
      <c r="BB100" s="479"/>
      <c r="BC100" s="479"/>
      <c r="BD100" s="479"/>
      <c r="BE100" s="480"/>
    </row>
    <row r="101" spans="3:57" ht="12" customHeight="1">
      <c r="C101" s="63"/>
      <c r="D101" s="64"/>
      <c r="E101" s="456"/>
      <c r="F101" s="457"/>
      <c r="G101" s="457"/>
      <c r="H101" s="457"/>
      <c r="I101" s="457"/>
      <c r="J101" s="457"/>
      <c r="K101" s="457"/>
      <c r="L101" s="457"/>
      <c r="M101" s="457"/>
      <c r="N101" s="457"/>
      <c r="O101" s="457"/>
      <c r="P101" s="457"/>
      <c r="Q101" s="457"/>
      <c r="R101" s="457"/>
      <c r="S101" s="457"/>
      <c r="T101" s="457"/>
      <c r="U101" s="457"/>
      <c r="V101" s="457"/>
      <c r="W101" s="457"/>
      <c r="X101" s="458"/>
      <c r="Y101" s="459"/>
      <c r="Z101" s="460"/>
      <c r="AA101" s="460"/>
      <c r="AB101" s="460"/>
      <c r="AC101" s="461"/>
      <c r="AD101" s="462"/>
      <c r="AE101" s="463"/>
      <c r="AF101" s="441"/>
      <c r="AG101" s="441"/>
      <c r="AH101" s="441"/>
      <c r="AI101" s="441">
        <f t="shared" ref="AI101" si="62">ROUND(Y101*AE101,0)</f>
        <v>0</v>
      </c>
      <c r="AJ101" s="441"/>
      <c r="AK101" s="441"/>
      <c r="AL101" s="441"/>
      <c r="AM101" s="442"/>
      <c r="AN101" s="487"/>
      <c r="AO101" s="488"/>
      <c r="AP101" s="488"/>
      <c r="AQ101" s="488"/>
      <c r="AR101" s="558"/>
      <c r="AS101" s="472"/>
      <c r="AT101" s="473"/>
      <c r="AU101" s="473"/>
      <c r="AV101" s="473"/>
      <c r="AW101" s="443"/>
      <c r="AX101" s="443"/>
      <c r="AY101" s="443"/>
      <c r="AZ101" s="443"/>
      <c r="BA101" s="443">
        <f t="shared" ref="BA101" si="63">ROUND(AS101*AW101,0)</f>
        <v>0</v>
      </c>
      <c r="BB101" s="443"/>
      <c r="BC101" s="443"/>
      <c r="BD101" s="443"/>
      <c r="BE101" s="444"/>
    </row>
    <row r="102" spans="3:57" ht="12" customHeight="1">
      <c r="C102" s="65"/>
      <c r="D102" s="62"/>
      <c r="E102" s="464"/>
      <c r="F102" s="465"/>
      <c r="G102" s="465"/>
      <c r="H102" s="465"/>
      <c r="I102" s="465"/>
      <c r="J102" s="465"/>
      <c r="K102" s="465"/>
      <c r="L102" s="465"/>
      <c r="M102" s="465"/>
      <c r="N102" s="465"/>
      <c r="O102" s="465"/>
      <c r="P102" s="465"/>
      <c r="Q102" s="465"/>
      <c r="R102" s="465"/>
      <c r="S102" s="465"/>
      <c r="T102" s="465"/>
      <c r="U102" s="465"/>
      <c r="V102" s="465"/>
      <c r="W102" s="465"/>
      <c r="X102" s="466"/>
      <c r="Y102" s="467"/>
      <c r="Z102" s="468"/>
      <c r="AA102" s="468"/>
      <c r="AB102" s="468"/>
      <c r="AC102" s="469"/>
      <c r="AD102" s="470"/>
      <c r="AE102" s="476"/>
      <c r="AF102" s="477"/>
      <c r="AG102" s="477"/>
      <c r="AH102" s="477"/>
      <c r="AI102" s="477"/>
      <c r="AJ102" s="477"/>
      <c r="AK102" s="477"/>
      <c r="AL102" s="477"/>
      <c r="AM102" s="478"/>
      <c r="AN102" s="485"/>
      <c r="AO102" s="449"/>
      <c r="AP102" s="449"/>
      <c r="AQ102" s="449"/>
      <c r="AR102" s="554"/>
      <c r="AS102" s="474"/>
      <c r="AT102" s="475"/>
      <c r="AU102" s="475"/>
      <c r="AV102" s="475"/>
      <c r="AW102" s="479"/>
      <c r="AX102" s="479"/>
      <c r="AY102" s="479"/>
      <c r="AZ102" s="479"/>
      <c r="BA102" s="479"/>
      <c r="BB102" s="479"/>
      <c r="BC102" s="479"/>
      <c r="BD102" s="479"/>
      <c r="BE102" s="480"/>
    </row>
    <row r="103" spans="3:57" ht="12" customHeight="1">
      <c r="C103" s="63"/>
      <c r="D103" s="64"/>
      <c r="E103" s="456"/>
      <c r="F103" s="457"/>
      <c r="G103" s="457"/>
      <c r="H103" s="457"/>
      <c r="I103" s="457"/>
      <c r="J103" s="457"/>
      <c r="K103" s="457"/>
      <c r="L103" s="457"/>
      <c r="M103" s="457"/>
      <c r="N103" s="457"/>
      <c r="O103" s="457"/>
      <c r="P103" s="457"/>
      <c r="Q103" s="457"/>
      <c r="R103" s="457"/>
      <c r="S103" s="457"/>
      <c r="T103" s="457"/>
      <c r="U103" s="457"/>
      <c r="V103" s="457"/>
      <c r="W103" s="457"/>
      <c r="X103" s="458"/>
      <c r="Y103" s="459"/>
      <c r="Z103" s="460"/>
      <c r="AA103" s="460"/>
      <c r="AB103" s="460"/>
      <c r="AC103" s="461"/>
      <c r="AD103" s="462"/>
      <c r="AE103" s="463"/>
      <c r="AF103" s="441"/>
      <c r="AG103" s="441"/>
      <c r="AH103" s="441"/>
      <c r="AI103" s="441">
        <f t="shared" ref="AI103" si="64">ROUND(Y103*AE103,0)</f>
        <v>0</v>
      </c>
      <c r="AJ103" s="441"/>
      <c r="AK103" s="441"/>
      <c r="AL103" s="441"/>
      <c r="AM103" s="442"/>
      <c r="AN103" s="487"/>
      <c r="AO103" s="488"/>
      <c r="AP103" s="488"/>
      <c r="AQ103" s="488"/>
      <c r="AR103" s="558"/>
      <c r="AS103" s="472"/>
      <c r="AT103" s="473"/>
      <c r="AU103" s="473"/>
      <c r="AV103" s="473"/>
      <c r="AW103" s="443"/>
      <c r="AX103" s="443"/>
      <c r="AY103" s="443"/>
      <c r="AZ103" s="443"/>
      <c r="BA103" s="443">
        <f t="shared" ref="BA103" si="65">ROUND(AS103*AW103,0)</f>
        <v>0</v>
      </c>
      <c r="BB103" s="443"/>
      <c r="BC103" s="443"/>
      <c r="BD103" s="443"/>
      <c r="BE103" s="444"/>
    </row>
    <row r="104" spans="3:57" ht="12" customHeight="1">
      <c r="C104" s="65"/>
      <c r="D104" s="62"/>
      <c r="E104" s="464"/>
      <c r="F104" s="465"/>
      <c r="G104" s="465"/>
      <c r="H104" s="465"/>
      <c r="I104" s="465"/>
      <c r="J104" s="465"/>
      <c r="K104" s="465"/>
      <c r="L104" s="465"/>
      <c r="M104" s="465"/>
      <c r="N104" s="465"/>
      <c r="O104" s="465"/>
      <c r="P104" s="465"/>
      <c r="Q104" s="465"/>
      <c r="R104" s="465"/>
      <c r="S104" s="465"/>
      <c r="T104" s="465"/>
      <c r="U104" s="465"/>
      <c r="V104" s="465"/>
      <c r="W104" s="465"/>
      <c r="X104" s="466"/>
      <c r="Y104" s="467"/>
      <c r="Z104" s="468"/>
      <c r="AA104" s="468"/>
      <c r="AB104" s="468"/>
      <c r="AC104" s="469"/>
      <c r="AD104" s="470"/>
      <c r="AE104" s="476"/>
      <c r="AF104" s="477"/>
      <c r="AG104" s="477"/>
      <c r="AH104" s="477"/>
      <c r="AI104" s="477"/>
      <c r="AJ104" s="477"/>
      <c r="AK104" s="477"/>
      <c r="AL104" s="477"/>
      <c r="AM104" s="478"/>
      <c r="AN104" s="485"/>
      <c r="AO104" s="449"/>
      <c r="AP104" s="449"/>
      <c r="AQ104" s="449"/>
      <c r="AR104" s="554"/>
      <c r="AS104" s="474"/>
      <c r="AT104" s="475"/>
      <c r="AU104" s="475"/>
      <c r="AV104" s="475"/>
      <c r="AW104" s="479"/>
      <c r="AX104" s="479"/>
      <c r="AY104" s="479"/>
      <c r="AZ104" s="479"/>
      <c r="BA104" s="479"/>
      <c r="BB104" s="479"/>
      <c r="BC104" s="479"/>
      <c r="BD104" s="479"/>
      <c r="BE104" s="480"/>
    </row>
    <row r="105" spans="3:57" ht="12" customHeight="1">
      <c r="C105" s="63"/>
      <c r="D105" s="64"/>
      <c r="E105" s="456"/>
      <c r="F105" s="457"/>
      <c r="G105" s="457"/>
      <c r="H105" s="457"/>
      <c r="I105" s="457"/>
      <c r="J105" s="457"/>
      <c r="K105" s="457"/>
      <c r="L105" s="457"/>
      <c r="M105" s="457"/>
      <c r="N105" s="457"/>
      <c r="O105" s="457"/>
      <c r="P105" s="457"/>
      <c r="Q105" s="457"/>
      <c r="R105" s="457"/>
      <c r="S105" s="457"/>
      <c r="T105" s="457"/>
      <c r="U105" s="457"/>
      <c r="V105" s="457"/>
      <c r="W105" s="457"/>
      <c r="X105" s="458"/>
      <c r="Y105" s="459"/>
      <c r="Z105" s="460"/>
      <c r="AA105" s="460"/>
      <c r="AB105" s="460"/>
      <c r="AC105" s="461"/>
      <c r="AD105" s="462"/>
      <c r="AE105" s="463"/>
      <c r="AF105" s="441"/>
      <c r="AG105" s="441"/>
      <c r="AH105" s="441"/>
      <c r="AI105" s="441">
        <f t="shared" ref="AI105" si="66">ROUND(Y105*AE105,0)</f>
        <v>0</v>
      </c>
      <c r="AJ105" s="441"/>
      <c r="AK105" s="441"/>
      <c r="AL105" s="441"/>
      <c r="AM105" s="442"/>
      <c r="AN105" s="487"/>
      <c r="AO105" s="488"/>
      <c r="AP105" s="488"/>
      <c r="AQ105" s="488"/>
      <c r="AR105" s="558"/>
      <c r="AS105" s="472"/>
      <c r="AT105" s="473"/>
      <c r="AU105" s="473"/>
      <c r="AV105" s="473"/>
      <c r="AW105" s="443"/>
      <c r="AX105" s="443"/>
      <c r="AY105" s="443"/>
      <c r="AZ105" s="443"/>
      <c r="BA105" s="443">
        <f t="shared" ref="BA105" si="67">ROUND(AS105*AW105,0)</f>
        <v>0</v>
      </c>
      <c r="BB105" s="443"/>
      <c r="BC105" s="443"/>
      <c r="BD105" s="443"/>
      <c r="BE105" s="444"/>
    </row>
    <row r="106" spans="3:57" ht="12" customHeight="1">
      <c r="C106" s="65"/>
      <c r="D106" s="62"/>
      <c r="E106" s="464"/>
      <c r="F106" s="465"/>
      <c r="G106" s="465"/>
      <c r="H106" s="465"/>
      <c r="I106" s="465"/>
      <c r="J106" s="465"/>
      <c r="K106" s="465"/>
      <c r="L106" s="465"/>
      <c r="M106" s="465"/>
      <c r="N106" s="465"/>
      <c r="O106" s="465"/>
      <c r="P106" s="465"/>
      <c r="Q106" s="465"/>
      <c r="R106" s="465"/>
      <c r="S106" s="465"/>
      <c r="T106" s="465"/>
      <c r="U106" s="465"/>
      <c r="V106" s="465"/>
      <c r="W106" s="465"/>
      <c r="X106" s="466"/>
      <c r="Y106" s="467"/>
      <c r="Z106" s="468"/>
      <c r="AA106" s="468"/>
      <c r="AB106" s="468"/>
      <c r="AC106" s="469"/>
      <c r="AD106" s="470"/>
      <c r="AE106" s="476"/>
      <c r="AF106" s="477"/>
      <c r="AG106" s="477"/>
      <c r="AH106" s="477"/>
      <c r="AI106" s="477"/>
      <c r="AJ106" s="477"/>
      <c r="AK106" s="477"/>
      <c r="AL106" s="477"/>
      <c r="AM106" s="478"/>
      <c r="AN106" s="485"/>
      <c r="AO106" s="449"/>
      <c r="AP106" s="449"/>
      <c r="AQ106" s="449"/>
      <c r="AR106" s="554"/>
      <c r="AS106" s="474"/>
      <c r="AT106" s="475"/>
      <c r="AU106" s="475"/>
      <c r="AV106" s="475"/>
      <c r="AW106" s="479"/>
      <c r="AX106" s="479"/>
      <c r="AY106" s="479"/>
      <c r="AZ106" s="479"/>
      <c r="BA106" s="479"/>
      <c r="BB106" s="479"/>
      <c r="BC106" s="479"/>
      <c r="BD106" s="479"/>
      <c r="BE106" s="480"/>
    </row>
    <row r="107" spans="3:57" ht="12" customHeight="1">
      <c r="C107" s="63"/>
      <c r="D107" s="64"/>
      <c r="E107" s="456"/>
      <c r="F107" s="457"/>
      <c r="G107" s="457"/>
      <c r="H107" s="457"/>
      <c r="I107" s="457"/>
      <c r="J107" s="457"/>
      <c r="K107" s="457"/>
      <c r="L107" s="457"/>
      <c r="M107" s="457"/>
      <c r="N107" s="457"/>
      <c r="O107" s="457"/>
      <c r="P107" s="457"/>
      <c r="Q107" s="457"/>
      <c r="R107" s="457"/>
      <c r="S107" s="457"/>
      <c r="T107" s="457"/>
      <c r="U107" s="457"/>
      <c r="V107" s="457"/>
      <c r="W107" s="457"/>
      <c r="X107" s="458"/>
      <c r="Y107" s="459"/>
      <c r="Z107" s="460"/>
      <c r="AA107" s="460"/>
      <c r="AB107" s="460"/>
      <c r="AC107" s="461"/>
      <c r="AD107" s="462"/>
      <c r="AE107" s="463"/>
      <c r="AF107" s="441"/>
      <c r="AG107" s="441"/>
      <c r="AH107" s="441"/>
      <c r="AI107" s="441">
        <f t="shared" ref="AI107" si="68">ROUND(Y107*AE107,0)</f>
        <v>0</v>
      </c>
      <c r="AJ107" s="441"/>
      <c r="AK107" s="441"/>
      <c r="AL107" s="441"/>
      <c r="AM107" s="442"/>
      <c r="AN107" s="487"/>
      <c r="AO107" s="488"/>
      <c r="AP107" s="488"/>
      <c r="AQ107" s="488"/>
      <c r="AR107" s="558"/>
      <c r="AS107" s="472"/>
      <c r="AT107" s="473"/>
      <c r="AU107" s="473"/>
      <c r="AV107" s="473"/>
      <c r="AW107" s="443"/>
      <c r="AX107" s="443"/>
      <c r="AY107" s="443"/>
      <c r="AZ107" s="443"/>
      <c r="BA107" s="443">
        <f t="shared" ref="BA107" si="69">ROUND(AS107*AW107,0)</f>
        <v>0</v>
      </c>
      <c r="BB107" s="443"/>
      <c r="BC107" s="443"/>
      <c r="BD107" s="443"/>
      <c r="BE107" s="444"/>
    </row>
    <row r="108" spans="3:57" ht="12" customHeight="1">
      <c r="C108" s="65"/>
      <c r="D108" s="62"/>
      <c r="E108" s="464"/>
      <c r="F108" s="465"/>
      <c r="G108" s="465"/>
      <c r="H108" s="465"/>
      <c r="I108" s="465"/>
      <c r="J108" s="465"/>
      <c r="K108" s="465"/>
      <c r="L108" s="465"/>
      <c r="M108" s="465"/>
      <c r="N108" s="465"/>
      <c r="O108" s="465"/>
      <c r="P108" s="465"/>
      <c r="Q108" s="465"/>
      <c r="R108" s="465"/>
      <c r="S108" s="465"/>
      <c r="T108" s="465"/>
      <c r="U108" s="465"/>
      <c r="V108" s="465"/>
      <c r="W108" s="465"/>
      <c r="X108" s="466"/>
      <c r="Y108" s="467"/>
      <c r="Z108" s="468"/>
      <c r="AA108" s="468"/>
      <c r="AB108" s="468"/>
      <c r="AC108" s="469"/>
      <c r="AD108" s="470"/>
      <c r="AE108" s="476"/>
      <c r="AF108" s="477"/>
      <c r="AG108" s="477"/>
      <c r="AH108" s="477"/>
      <c r="AI108" s="477"/>
      <c r="AJ108" s="477"/>
      <c r="AK108" s="477"/>
      <c r="AL108" s="477"/>
      <c r="AM108" s="478"/>
      <c r="AN108" s="485"/>
      <c r="AO108" s="449"/>
      <c r="AP108" s="449"/>
      <c r="AQ108" s="449"/>
      <c r="AR108" s="554"/>
      <c r="AS108" s="474"/>
      <c r="AT108" s="475"/>
      <c r="AU108" s="475"/>
      <c r="AV108" s="475"/>
      <c r="AW108" s="479"/>
      <c r="AX108" s="479"/>
      <c r="AY108" s="479"/>
      <c r="AZ108" s="479"/>
      <c r="BA108" s="479"/>
      <c r="BB108" s="479"/>
      <c r="BC108" s="479"/>
      <c r="BD108" s="479"/>
      <c r="BE108" s="480"/>
    </row>
    <row r="109" spans="3:57" ht="12" customHeight="1">
      <c r="C109" s="63"/>
      <c r="D109" s="64"/>
      <c r="E109" s="456"/>
      <c r="F109" s="457"/>
      <c r="G109" s="457"/>
      <c r="H109" s="457"/>
      <c r="I109" s="457"/>
      <c r="J109" s="457"/>
      <c r="K109" s="457"/>
      <c r="L109" s="457"/>
      <c r="M109" s="457"/>
      <c r="N109" s="457"/>
      <c r="O109" s="457"/>
      <c r="P109" s="457"/>
      <c r="Q109" s="457"/>
      <c r="R109" s="457"/>
      <c r="S109" s="457"/>
      <c r="T109" s="457"/>
      <c r="U109" s="457"/>
      <c r="V109" s="457"/>
      <c r="W109" s="457"/>
      <c r="X109" s="458"/>
      <c r="Y109" s="459"/>
      <c r="Z109" s="460"/>
      <c r="AA109" s="460"/>
      <c r="AB109" s="460"/>
      <c r="AC109" s="461"/>
      <c r="AD109" s="462"/>
      <c r="AE109" s="463"/>
      <c r="AF109" s="441"/>
      <c r="AG109" s="441"/>
      <c r="AH109" s="441"/>
      <c r="AI109" s="441">
        <f t="shared" ref="AI109" si="70">ROUND(Y109*AE109,0)</f>
        <v>0</v>
      </c>
      <c r="AJ109" s="441"/>
      <c r="AK109" s="441"/>
      <c r="AL109" s="441"/>
      <c r="AM109" s="442"/>
      <c r="AN109" s="487"/>
      <c r="AO109" s="488"/>
      <c r="AP109" s="488"/>
      <c r="AQ109" s="488"/>
      <c r="AR109" s="558"/>
      <c r="AS109" s="472"/>
      <c r="AT109" s="473"/>
      <c r="AU109" s="473"/>
      <c r="AV109" s="473"/>
      <c r="AW109" s="443"/>
      <c r="AX109" s="443"/>
      <c r="AY109" s="443"/>
      <c r="AZ109" s="443"/>
      <c r="BA109" s="443">
        <f t="shared" ref="BA109" si="71">ROUND(AS109*AW109,0)</f>
        <v>0</v>
      </c>
      <c r="BB109" s="443"/>
      <c r="BC109" s="443"/>
      <c r="BD109" s="443"/>
      <c r="BE109" s="444"/>
    </row>
    <row r="110" spans="3:57" ht="12" customHeight="1">
      <c r="C110" s="65"/>
      <c r="D110" s="62"/>
      <c r="E110" s="464"/>
      <c r="F110" s="465"/>
      <c r="G110" s="465"/>
      <c r="H110" s="465"/>
      <c r="I110" s="465"/>
      <c r="J110" s="465"/>
      <c r="K110" s="465"/>
      <c r="L110" s="465"/>
      <c r="M110" s="465"/>
      <c r="N110" s="465"/>
      <c r="O110" s="465"/>
      <c r="P110" s="465"/>
      <c r="Q110" s="465"/>
      <c r="R110" s="465"/>
      <c r="S110" s="465"/>
      <c r="T110" s="465"/>
      <c r="U110" s="465"/>
      <c r="V110" s="465"/>
      <c r="W110" s="465"/>
      <c r="X110" s="466"/>
      <c r="Y110" s="467"/>
      <c r="Z110" s="468"/>
      <c r="AA110" s="468"/>
      <c r="AB110" s="468"/>
      <c r="AC110" s="469"/>
      <c r="AD110" s="470"/>
      <c r="AE110" s="476"/>
      <c r="AF110" s="477"/>
      <c r="AG110" s="477"/>
      <c r="AH110" s="477"/>
      <c r="AI110" s="477"/>
      <c r="AJ110" s="477"/>
      <c r="AK110" s="477"/>
      <c r="AL110" s="477"/>
      <c r="AM110" s="478"/>
      <c r="AN110" s="485"/>
      <c r="AO110" s="449"/>
      <c r="AP110" s="449"/>
      <c r="AQ110" s="449"/>
      <c r="AR110" s="554"/>
      <c r="AS110" s="474"/>
      <c r="AT110" s="475"/>
      <c r="AU110" s="475"/>
      <c r="AV110" s="475"/>
      <c r="AW110" s="479"/>
      <c r="AX110" s="479"/>
      <c r="AY110" s="479"/>
      <c r="AZ110" s="479"/>
      <c r="BA110" s="479"/>
      <c r="BB110" s="479"/>
      <c r="BC110" s="479"/>
      <c r="BD110" s="479"/>
      <c r="BE110" s="480"/>
    </row>
    <row r="111" spans="3:57" ht="12" customHeight="1">
      <c r="C111" s="63"/>
      <c r="D111" s="64"/>
      <c r="E111" s="456"/>
      <c r="F111" s="457"/>
      <c r="G111" s="457"/>
      <c r="H111" s="457"/>
      <c r="I111" s="457"/>
      <c r="J111" s="457"/>
      <c r="K111" s="457"/>
      <c r="L111" s="457"/>
      <c r="M111" s="457"/>
      <c r="N111" s="457"/>
      <c r="O111" s="457"/>
      <c r="P111" s="457"/>
      <c r="Q111" s="457"/>
      <c r="R111" s="457"/>
      <c r="S111" s="457"/>
      <c r="T111" s="457"/>
      <c r="U111" s="457"/>
      <c r="V111" s="457"/>
      <c r="W111" s="457"/>
      <c r="X111" s="458"/>
      <c r="Y111" s="459"/>
      <c r="Z111" s="460"/>
      <c r="AA111" s="460"/>
      <c r="AB111" s="460"/>
      <c r="AC111" s="461"/>
      <c r="AD111" s="462"/>
      <c r="AE111" s="463"/>
      <c r="AF111" s="441"/>
      <c r="AG111" s="441"/>
      <c r="AH111" s="441"/>
      <c r="AI111" s="441">
        <f t="shared" ref="AI111" si="72">ROUND(Y111*AE111,0)</f>
        <v>0</v>
      </c>
      <c r="AJ111" s="441"/>
      <c r="AK111" s="441"/>
      <c r="AL111" s="441"/>
      <c r="AM111" s="442"/>
      <c r="AN111" s="487"/>
      <c r="AO111" s="488"/>
      <c r="AP111" s="488"/>
      <c r="AQ111" s="488"/>
      <c r="AR111" s="558"/>
      <c r="AS111" s="472"/>
      <c r="AT111" s="473"/>
      <c r="AU111" s="473"/>
      <c r="AV111" s="473"/>
      <c r="AW111" s="443"/>
      <c r="AX111" s="443"/>
      <c r="AY111" s="443"/>
      <c r="AZ111" s="443"/>
      <c r="BA111" s="443">
        <f t="shared" ref="BA111" si="73">ROUND(AS111*AW111,0)</f>
        <v>0</v>
      </c>
      <c r="BB111" s="443"/>
      <c r="BC111" s="443"/>
      <c r="BD111" s="443"/>
      <c r="BE111" s="444"/>
    </row>
    <row r="112" spans="3:57" ht="12" customHeight="1">
      <c r="C112" s="65"/>
      <c r="D112" s="62"/>
      <c r="E112" s="464"/>
      <c r="F112" s="465"/>
      <c r="G112" s="465"/>
      <c r="H112" s="465"/>
      <c r="I112" s="465"/>
      <c r="J112" s="465"/>
      <c r="K112" s="465"/>
      <c r="L112" s="465"/>
      <c r="M112" s="465"/>
      <c r="N112" s="465"/>
      <c r="O112" s="465"/>
      <c r="P112" s="465"/>
      <c r="Q112" s="465"/>
      <c r="R112" s="465"/>
      <c r="S112" s="465"/>
      <c r="T112" s="465"/>
      <c r="U112" s="465"/>
      <c r="V112" s="465"/>
      <c r="W112" s="465"/>
      <c r="X112" s="466"/>
      <c r="Y112" s="467"/>
      <c r="Z112" s="468"/>
      <c r="AA112" s="468"/>
      <c r="AB112" s="468"/>
      <c r="AC112" s="469"/>
      <c r="AD112" s="470"/>
      <c r="AE112" s="476"/>
      <c r="AF112" s="477"/>
      <c r="AG112" s="477"/>
      <c r="AH112" s="477"/>
      <c r="AI112" s="477"/>
      <c r="AJ112" s="477"/>
      <c r="AK112" s="477"/>
      <c r="AL112" s="477"/>
      <c r="AM112" s="478"/>
      <c r="AN112" s="485"/>
      <c r="AO112" s="449"/>
      <c r="AP112" s="449"/>
      <c r="AQ112" s="449"/>
      <c r="AR112" s="554"/>
      <c r="AS112" s="474"/>
      <c r="AT112" s="475"/>
      <c r="AU112" s="475"/>
      <c r="AV112" s="475"/>
      <c r="AW112" s="479"/>
      <c r="AX112" s="479"/>
      <c r="AY112" s="479"/>
      <c r="AZ112" s="479"/>
      <c r="BA112" s="479"/>
      <c r="BB112" s="479"/>
      <c r="BC112" s="479"/>
      <c r="BD112" s="479"/>
      <c r="BE112" s="480"/>
    </row>
    <row r="113" spans="3:57" ht="12" customHeight="1">
      <c r="C113" s="63"/>
      <c r="D113" s="64"/>
      <c r="E113" s="456"/>
      <c r="F113" s="457"/>
      <c r="G113" s="457"/>
      <c r="H113" s="457"/>
      <c r="I113" s="457"/>
      <c r="J113" s="457"/>
      <c r="K113" s="457"/>
      <c r="L113" s="457"/>
      <c r="M113" s="457"/>
      <c r="N113" s="457"/>
      <c r="O113" s="457"/>
      <c r="P113" s="457"/>
      <c r="Q113" s="457"/>
      <c r="R113" s="457"/>
      <c r="S113" s="457"/>
      <c r="T113" s="457"/>
      <c r="U113" s="457"/>
      <c r="V113" s="457"/>
      <c r="W113" s="457"/>
      <c r="X113" s="458"/>
      <c r="Y113" s="459"/>
      <c r="Z113" s="460"/>
      <c r="AA113" s="460"/>
      <c r="AB113" s="460"/>
      <c r="AC113" s="461"/>
      <c r="AD113" s="462"/>
      <c r="AE113" s="463"/>
      <c r="AF113" s="441"/>
      <c r="AG113" s="441"/>
      <c r="AH113" s="441"/>
      <c r="AI113" s="441">
        <f t="shared" ref="AI113" si="74">ROUND(Y113*AE113,0)</f>
        <v>0</v>
      </c>
      <c r="AJ113" s="441"/>
      <c r="AK113" s="441"/>
      <c r="AL113" s="441"/>
      <c r="AM113" s="442"/>
      <c r="AN113" s="487"/>
      <c r="AO113" s="488"/>
      <c r="AP113" s="488"/>
      <c r="AQ113" s="488"/>
      <c r="AR113" s="558"/>
      <c r="AS113" s="472"/>
      <c r="AT113" s="473"/>
      <c r="AU113" s="473"/>
      <c r="AV113" s="473"/>
      <c r="AW113" s="443"/>
      <c r="AX113" s="443"/>
      <c r="AY113" s="443"/>
      <c r="AZ113" s="443"/>
      <c r="BA113" s="443">
        <f t="shared" ref="BA113" si="75">ROUND(AS113*AW113,0)</f>
        <v>0</v>
      </c>
      <c r="BB113" s="443"/>
      <c r="BC113" s="443"/>
      <c r="BD113" s="443"/>
      <c r="BE113" s="444"/>
    </row>
    <row r="114" spans="3:57" ht="12" customHeight="1">
      <c r="C114" s="65"/>
      <c r="D114" s="62"/>
      <c r="E114" s="464"/>
      <c r="F114" s="465"/>
      <c r="G114" s="465"/>
      <c r="H114" s="465"/>
      <c r="I114" s="465"/>
      <c r="J114" s="465"/>
      <c r="K114" s="465"/>
      <c r="L114" s="465"/>
      <c r="M114" s="465"/>
      <c r="N114" s="465"/>
      <c r="O114" s="465"/>
      <c r="P114" s="465"/>
      <c r="Q114" s="465"/>
      <c r="R114" s="465"/>
      <c r="S114" s="465"/>
      <c r="T114" s="465"/>
      <c r="U114" s="465"/>
      <c r="V114" s="465"/>
      <c r="W114" s="465"/>
      <c r="X114" s="466"/>
      <c r="Y114" s="467"/>
      <c r="Z114" s="468"/>
      <c r="AA114" s="468"/>
      <c r="AB114" s="468"/>
      <c r="AC114" s="469"/>
      <c r="AD114" s="470"/>
      <c r="AE114" s="476"/>
      <c r="AF114" s="477"/>
      <c r="AG114" s="477"/>
      <c r="AH114" s="477"/>
      <c r="AI114" s="477"/>
      <c r="AJ114" s="477"/>
      <c r="AK114" s="477"/>
      <c r="AL114" s="477"/>
      <c r="AM114" s="478"/>
      <c r="AN114" s="485"/>
      <c r="AO114" s="449"/>
      <c r="AP114" s="449"/>
      <c r="AQ114" s="449"/>
      <c r="AR114" s="554"/>
      <c r="AS114" s="474"/>
      <c r="AT114" s="475"/>
      <c r="AU114" s="475"/>
      <c r="AV114" s="475"/>
      <c r="AW114" s="479"/>
      <c r="AX114" s="479"/>
      <c r="AY114" s="479"/>
      <c r="AZ114" s="479"/>
      <c r="BA114" s="479"/>
      <c r="BB114" s="479"/>
      <c r="BC114" s="479"/>
      <c r="BD114" s="479"/>
      <c r="BE114" s="480"/>
    </row>
    <row r="115" spans="3:57" ht="12" customHeight="1">
      <c r="C115" s="63"/>
      <c r="D115" s="64"/>
      <c r="E115" s="456"/>
      <c r="F115" s="457"/>
      <c r="G115" s="457"/>
      <c r="H115" s="457"/>
      <c r="I115" s="457"/>
      <c r="J115" s="457"/>
      <c r="K115" s="457"/>
      <c r="L115" s="457"/>
      <c r="M115" s="457"/>
      <c r="N115" s="457"/>
      <c r="O115" s="457"/>
      <c r="P115" s="457"/>
      <c r="Q115" s="457"/>
      <c r="R115" s="457"/>
      <c r="S115" s="457"/>
      <c r="T115" s="457"/>
      <c r="U115" s="457"/>
      <c r="V115" s="457"/>
      <c r="W115" s="457"/>
      <c r="X115" s="458"/>
      <c r="Y115" s="459"/>
      <c r="Z115" s="460"/>
      <c r="AA115" s="460"/>
      <c r="AB115" s="460"/>
      <c r="AC115" s="461"/>
      <c r="AD115" s="462"/>
      <c r="AE115" s="463"/>
      <c r="AF115" s="441"/>
      <c r="AG115" s="441"/>
      <c r="AH115" s="441"/>
      <c r="AI115" s="441">
        <f t="shared" ref="AI115" si="76">ROUND(Y115*AE115,0)</f>
        <v>0</v>
      </c>
      <c r="AJ115" s="441"/>
      <c r="AK115" s="441"/>
      <c r="AL115" s="441"/>
      <c r="AM115" s="442"/>
      <c r="AN115" s="487"/>
      <c r="AO115" s="488"/>
      <c r="AP115" s="488"/>
      <c r="AQ115" s="488"/>
      <c r="AR115" s="558"/>
      <c r="AS115" s="472"/>
      <c r="AT115" s="473"/>
      <c r="AU115" s="473"/>
      <c r="AV115" s="473"/>
      <c r="AW115" s="443"/>
      <c r="AX115" s="443"/>
      <c r="AY115" s="443"/>
      <c r="AZ115" s="443"/>
      <c r="BA115" s="443">
        <f t="shared" ref="BA115" si="77">ROUND(AS115*AW115,0)</f>
        <v>0</v>
      </c>
      <c r="BB115" s="443"/>
      <c r="BC115" s="443"/>
      <c r="BD115" s="443"/>
      <c r="BE115" s="444"/>
    </row>
    <row r="116" spans="3:57" ht="12" customHeight="1">
      <c r="C116" s="65"/>
      <c r="D116" s="62"/>
      <c r="E116" s="464"/>
      <c r="F116" s="465"/>
      <c r="G116" s="465"/>
      <c r="H116" s="465"/>
      <c r="I116" s="465"/>
      <c r="J116" s="465"/>
      <c r="K116" s="465"/>
      <c r="L116" s="465"/>
      <c r="M116" s="465"/>
      <c r="N116" s="465"/>
      <c r="O116" s="465"/>
      <c r="P116" s="465"/>
      <c r="Q116" s="465"/>
      <c r="R116" s="465"/>
      <c r="S116" s="465"/>
      <c r="T116" s="465"/>
      <c r="U116" s="465"/>
      <c r="V116" s="465"/>
      <c r="W116" s="465"/>
      <c r="X116" s="466"/>
      <c r="Y116" s="467"/>
      <c r="Z116" s="468"/>
      <c r="AA116" s="468"/>
      <c r="AB116" s="468"/>
      <c r="AC116" s="469"/>
      <c r="AD116" s="470"/>
      <c r="AE116" s="476"/>
      <c r="AF116" s="477"/>
      <c r="AG116" s="477"/>
      <c r="AH116" s="477"/>
      <c r="AI116" s="477"/>
      <c r="AJ116" s="477"/>
      <c r="AK116" s="477"/>
      <c r="AL116" s="477"/>
      <c r="AM116" s="478"/>
      <c r="AN116" s="485"/>
      <c r="AO116" s="449"/>
      <c r="AP116" s="449"/>
      <c r="AQ116" s="449"/>
      <c r="AR116" s="554"/>
      <c r="AS116" s="474"/>
      <c r="AT116" s="475"/>
      <c r="AU116" s="475"/>
      <c r="AV116" s="475"/>
      <c r="AW116" s="479"/>
      <c r="AX116" s="479"/>
      <c r="AY116" s="479"/>
      <c r="AZ116" s="479"/>
      <c r="BA116" s="479"/>
      <c r="BB116" s="479"/>
      <c r="BC116" s="479"/>
      <c r="BD116" s="479"/>
      <c r="BE116" s="480"/>
    </row>
    <row r="117" spans="3:57" ht="12" customHeight="1">
      <c r="C117" s="63"/>
      <c r="D117" s="64"/>
      <c r="E117" s="456"/>
      <c r="F117" s="457"/>
      <c r="G117" s="457"/>
      <c r="H117" s="457"/>
      <c r="I117" s="457"/>
      <c r="J117" s="457"/>
      <c r="K117" s="457"/>
      <c r="L117" s="457"/>
      <c r="M117" s="457"/>
      <c r="N117" s="457"/>
      <c r="O117" s="457"/>
      <c r="P117" s="457"/>
      <c r="Q117" s="457"/>
      <c r="R117" s="457"/>
      <c r="S117" s="457"/>
      <c r="T117" s="457"/>
      <c r="U117" s="457"/>
      <c r="V117" s="457"/>
      <c r="W117" s="457"/>
      <c r="X117" s="458"/>
      <c r="Y117" s="459"/>
      <c r="Z117" s="460"/>
      <c r="AA117" s="460"/>
      <c r="AB117" s="460"/>
      <c r="AC117" s="461"/>
      <c r="AD117" s="462"/>
      <c r="AE117" s="463"/>
      <c r="AF117" s="441"/>
      <c r="AG117" s="441"/>
      <c r="AH117" s="441"/>
      <c r="AI117" s="441">
        <f t="shared" ref="AI117" si="78">ROUND(Y117*AE117,0)</f>
        <v>0</v>
      </c>
      <c r="AJ117" s="441"/>
      <c r="AK117" s="441"/>
      <c r="AL117" s="441"/>
      <c r="AM117" s="442"/>
      <c r="AN117" s="487"/>
      <c r="AO117" s="488"/>
      <c r="AP117" s="488"/>
      <c r="AQ117" s="488"/>
      <c r="AR117" s="558"/>
      <c r="AS117" s="472"/>
      <c r="AT117" s="473"/>
      <c r="AU117" s="473"/>
      <c r="AV117" s="473"/>
      <c r="AW117" s="443"/>
      <c r="AX117" s="443"/>
      <c r="AY117" s="443"/>
      <c r="AZ117" s="443"/>
      <c r="BA117" s="443">
        <f t="shared" ref="BA117" si="79">ROUND(AS117*AW117,0)</f>
        <v>0</v>
      </c>
      <c r="BB117" s="443"/>
      <c r="BC117" s="443"/>
      <c r="BD117" s="443"/>
      <c r="BE117" s="444"/>
    </row>
    <row r="118" spans="3:57" ht="12" customHeight="1">
      <c r="C118" s="65"/>
      <c r="D118" s="62"/>
      <c r="E118" s="464"/>
      <c r="F118" s="465"/>
      <c r="G118" s="465"/>
      <c r="H118" s="465"/>
      <c r="I118" s="465"/>
      <c r="J118" s="465"/>
      <c r="K118" s="465"/>
      <c r="L118" s="465"/>
      <c r="M118" s="465"/>
      <c r="N118" s="465"/>
      <c r="O118" s="465"/>
      <c r="P118" s="465"/>
      <c r="Q118" s="465"/>
      <c r="R118" s="465"/>
      <c r="S118" s="465"/>
      <c r="T118" s="465"/>
      <c r="U118" s="465"/>
      <c r="V118" s="465"/>
      <c r="W118" s="465"/>
      <c r="X118" s="466"/>
      <c r="Y118" s="467"/>
      <c r="Z118" s="468"/>
      <c r="AA118" s="468"/>
      <c r="AB118" s="468"/>
      <c r="AC118" s="469"/>
      <c r="AD118" s="470"/>
      <c r="AE118" s="476"/>
      <c r="AF118" s="477"/>
      <c r="AG118" s="477"/>
      <c r="AH118" s="477"/>
      <c r="AI118" s="477"/>
      <c r="AJ118" s="477"/>
      <c r="AK118" s="477"/>
      <c r="AL118" s="477"/>
      <c r="AM118" s="478"/>
      <c r="AN118" s="485"/>
      <c r="AO118" s="449"/>
      <c r="AP118" s="449"/>
      <c r="AQ118" s="449"/>
      <c r="AR118" s="554"/>
      <c r="AS118" s="474"/>
      <c r="AT118" s="475"/>
      <c r="AU118" s="475"/>
      <c r="AV118" s="475"/>
      <c r="AW118" s="479"/>
      <c r="AX118" s="479"/>
      <c r="AY118" s="479"/>
      <c r="AZ118" s="479"/>
      <c r="BA118" s="479"/>
      <c r="BB118" s="479"/>
      <c r="BC118" s="479"/>
      <c r="BD118" s="479"/>
      <c r="BE118" s="480"/>
    </row>
    <row r="119" spans="3:57" ht="12" customHeight="1">
      <c r="C119" s="63"/>
      <c r="D119" s="64"/>
      <c r="E119" s="456"/>
      <c r="F119" s="457"/>
      <c r="G119" s="457"/>
      <c r="H119" s="457"/>
      <c r="I119" s="457"/>
      <c r="J119" s="457"/>
      <c r="K119" s="457"/>
      <c r="L119" s="457"/>
      <c r="M119" s="457"/>
      <c r="N119" s="457"/>
      <c r="O119" s="457"/>
      <c r="P119" s="457"/>
      <c r="Q119" s="457"/>
      <c r="R119" s="457"/>
      <c r="S119" s="457"/>
      <c r="T119" s="457"/>
      <c r="U119" s="457"/>
      <c r="V119" s="457"/>
      <c r="W119" s="457"/>
      <c r="X119" s="458"/>
      <c r="Y119" s="459"/>
      <c r="Z119" s="460"/>
      <c r="AA119" s="460"/>
      <c r="AB119" s="460"/>
      <c r="AC119" s="461"/>
      <c r="AD119" s="462"/>
      <c r="AE119" s="463"/>
      <c r="AF119" s="441"/>
      <c r="AG119" s="441"/>
      <c r="AH119" s="441"/>
      <c r="AI119" s="441">
        <f t="shared" ref="AI119" si="80">ROUND(Y119*AE119,0)</f>
        <v>0</v>
      </c>
      <c r="AJ119" s="441"/>
      <c r="AK119" s="441"/>
      <c r="AL119" s="441"/>
      <c r="AM119" s="442"/>
      <c r="AN119" s="487"/>
      <c r="AO119" s="488"/>
      <c r="AP119" s="488"/>
      <c r="AQ119" s="488"/>
      <c r="AR119" s="558"/>
      <c r="AS119" s="472"/>
      <c r="AT119" s="473"/>
      <c r="AU119" s="473"/>
      <c r="AV119" s="473"/>
      <c r="AW119" s="443"/>
      <c r="AX119" s="443"/>
      <c r="AY119" s="443"/>
      <c r="AZ119" s="443"/>
      <c r="BA119" s="443">
        <f t="shared" ref="BA119" si="81">ROUND(AS119*AW119,0)</f>
        <v>0</v>
      </c>
      <c r="BB119" s="443"/>
      <c r="BC119" s="443"/>
      <c r="BD119" s="443"/>
      <c r="BE119" s="444"/>
    </row>
    <row r="120" spans="3:57" ht="12" customHeight="1">
      <c r="C120" s="65"/>
      <c r="D120" s="62"/>
      <c r="E120" s="464"/>
      <c r="F120" s="465"/>
      <c r="G120" s="465"/>
      <c r="H120" s="465"/>
      <c r="I120" s="465"/>
      <c r="J120" s="465"/>
      <c r="K120" s="465"/>
      <c r="L120" s="465"/>
      <c r="M120" s="465"/>
      <c r="N120" s="465"/>
      <c r="O120" s="465"/>
      <c r="P120" s="465"/>
      <c r="Q120" s="465"/>
      <c r="R120" s="465"/>
      <c r="S120" s="465"/>
      <c r="T120" s="465"/>
      <c r="U120" s="465"/>
      <c r="V120" s="465"/>
      <c r="W120" s="465"/>
      <c r="X120" s="466"/>
      <c r="Y120" s="467"/>
      <c r="Z120" s="468"/>
      <c r="AA120" s="468"/>
      <c r="AB120" s="468"/>
      <c r="AC120" s="469"/>
      <c r="AD120" s="470"/>
      <c r="AE120" s="476"/>
      <c r="AF120" s="477"/>
      <c r="AG120" s="477"/>
      <c r="AH120" s="477"/>
      <c r="AI120" s="477"/>
      <c r="AJ120" s="477"/>
      <c r="AK120" s="477"/>
      <c r="AL120" s="477"/>
      <c r="AM120" s="478"/>
      <c r="AN120" s="485"/>
      <c r="AO120" s="449"/>
      <c r="AP120" s="449"/>
      <c r="AQ120" s="449"/>
      <c r="AR120" s="554"/>
      <c r="AS120" s="474"/>
      <c r="AT120" s="475"/>
      <c r="AU120" s="475"/>
      <c r="AV120" s="475"/>
      <c r="AW120" s="479"/>
      <c r="AX120" s="479"/>
      <c r="AY120" s="479"/>
      <c r="AZ120" s="479"/>
      <c r="BA120" s="479"/>
      <c r="BB120" s="479"/>
      <c r="BC120" s="479"/>
      <c r="BD120" s="479"/>
      <c r="BE120" s="480"/>
    </row>
    <row r="121" spans="3:57" ht="12" customHeight="1">
      <c r="C121" s="63"/>
      <c r="D121" s="64"/>
      <c r="E121" s="456"/>
      <c r="F121" s="457"/>
      <c r="G121" s="457"/>
      <c r="H121" s="457"/>
      <c r="I121" s="457"/>
      <c r="J121" s="457"/>
      <c r="K121" s="457"/>
      <c r="L121" s="457"/>
      <c r="M121" s="457"/>
      <c r="N121" s="457"/>
      <c r="O121" s="457"/>
      <c r="P121" s="457"/>
      <c r="Q121" s="457"/>
      <c r="R121" s="457"/>
      <c r="S121" s="457"/>
      <c r="T121" s="457"/>
      <c r="U121" s="457"/>
      <c r="V121" s="457"/>
      <c r="W121" s="457"/>
      <c r="X121" s="458"/>
      <c r="Y121" s="459"/>
      <c r="Z121" s="460"/>
      <c r="AA121" s="460"/>
      <c r="AB121" s="460"/>
      <c r="AC121" s="461"/>
      <c r="AD121" s="462"/>
      <c r="AE121" s="463"/>
      <c r="AF121" s="441"/>
      <c r="AG121" s="441"/>
      <c r="AH121" s="441"/>
      <c r="AI121" s="441">
        <f t="shared" ref="AI121" si="82">ROUND(Y121*AE121,0)</f>
        <v>0</v>
      </c>
      <c r="AJ121" s="441"/>
      <c r="AK121" s="441"/>
      <c r="AL121" s="441"/>
      <c r="AM121" s="442"/>
      <c r="AN121" s="487"/>
      <c r="AO121" s="488"/>
      <c r="AP121" s="488"/>
      <c r="AQ121" s="488"/>
      <c r="AR121" s="558"/>
      <c r="AS121" s="472"/>
      <c r="AT121" s="473"/>
      <c r="AU121" s="473"/>
      <c r="AV121" s="473"/>
      <c r="AW121" s="443"/>
      <c r="AX121" s="443"/>
      <c r="AY121" s="443"/>
      <c r="AZ121" s="443"/>
      <c r="BA121" s="443">
        <f t="shared" ref="BA121" si="83">ROUND(AS121*AW121,0)</f>
        <v>0</v>
      </c>
      <c r="BB121" s="443"/>
      <c r="BC121" s="443"/>
      <c r="BD121" s="443"/>
      <c r="BE121" s="444"/>
    </row>
    <row r="122" spans="3:57" ht="12" customHeight="1">
      <c r="C122" s="65"/>
      <c r="D122" s="62"/>
      <c r="E122" s="464"/>
      <c r="F122" s="465"/>
      <c r="G122" s="465"/>
      <c r="H122" s="465"/>
      <c r="I122" s="465"/>
      <c r="J122" s="465"/>
      <c r="K122" s="465"/>
      <c r="L122" s="465"/>
      <c r="M122" s="465"/>
      <c r="N122" s="465"/>
      <c r="O122" s="465"/>
      <c r="P122" s="465"/>
      <c r="Q122" s="465"/>
      <c r="R122" s="465"/>
      <c r="S122" s="465"/>
      <c r="T122" s="465"/>
      <c r="U122" s="465"/>
      <c r="V122" s="465"/>
      <c r="W122" s="465"/>
      <c r="X122" s="466"/>
      <c r="Y122" s="467"/>
      <c r="Z122" s="468"/>
      <c r="AA122" s="468"/>
      <c r="AB122" s="468"/>
      <c r="AC122" s="469"/>
      <c r="AD122" s="470"/>
      <c r="AE122" s="476"/>
      <c r="AF122" s="477"/>
      <c r="AG122" s="477"/>
      <c r="AH122" s="477"/>
      <c r="AI122" s="477"/>
      <c r="AJ122" s="477"/>
      <c r="AK122" s="477"/>
      <c r="AL122" s="477"/>
      <c r="AM122" s="478"/>
      <c r="AN122" s="485"/>
      <c r="AO122" s="449"/>
      <c r="AP122" s="449"/>
      <c r="AQ122" s="449"/>
      <c r="AR122" s="554"/>
      <c r="AS122" s="474"/>
      <c r="AT122" s="475"/>
      <c r="AU122" s="475"/>
      <c r="AV122" s="475"/>
      <c r="AW122" s="479"/>
      <c r="AX122" s="479"/>
      <c r="AY122" s="479"/>
      <c r="AZ122" s="479"/>
      <c r="BA122" s="479"/>
      <c r="BB122" s="479"/>
      <c r="BC122" s="479"/>
      <c r="BD122" s="479"/>
      <c r="BE122" s="480"/>
    </row>
    <row r="123" spans="3:57" ht="12" customHeight="1">
      <c r="C123" s="63"/>
      <c r="D123" s="64"/>
      <c r="E123" s="456"/>
      <c r="F123" s="457"/>
      <c r="G123" s="457"/>
      <c r="H123" s="457"/>
      <c r="I123" s="457"/>
      <c r="J123" s="457"/>
      <c r="K123" s="457"/>
      <c r="L123" s="457"/>
      <c r="M123" s="457"/>
      <c r="N123" s="457"/>
      <c r="O123" s="457"/>
      <c r="P123" s="457"/>
      <c r="Q123" s="457"/>
      <c r="R123" s="457"/>
      <c r="S123" s="457"/>
      <c r="T123" s="457"/>
      <c r="U123" s="457"/>
      <c r="V123" s="457"/>
      <c r="W123" s="457"/>
      <c r="X123" s="458"/>
      <c r="Y123" s="459"/>
      <c r="Z123" s="460"/>
      <c r="AA123" s="460"/>
      <c r="AB123" s="460"/>
      <c r="AC123" s="461"/>
      <c r="AD123" s="462"/>
      <c r="AE123" s="463"/>
      <c r="AF123" s="441"/>
      <c r="AG123" s="441"/>
      <c r="AH123" s="441"/>
      <c r="AI123" s="441">
        <f t="shared" ref="AI123" si="84">ROUND(Y123*AE123,0)</f>
        <v>0</v>
      </c>
      <c r="AJ123" s="441"/>
      <c r="AK123" s="441"/>
      <c r="AL123" s="441"/>
      <c r="AM123" s="442"/>
      <c r="AN123" s="487"/>
      <c r="AO123" s="488"/>
      <c r="AP123" s="488"/>
      <c r="AQ123" s="488"/>
      <c r="AR123" s="558"/>
      <c r="AS123" s="472"/>
      <c r="AT123" s="473"/>
      <c r="AU123" s="473"/>
      <c r="AV123" s="473"/>
      <c r="AW123" s="443"/>
      <c r="AX123" s="443"/>
      <c r="AY123" s="443"/>
      <c r="AZ123" s="443"/>
      <c r="BA123" s="443">
        <f t="shared" ref="BA123" si="85">ROUND(AS123*AW123,0)</f>
        <v>0</v>
      </c>
      <c r="BB123" s="443"/>
      <c r="BC123" s="443"/>
      <c r="BD123" s="443"/>
      <c r="BE123" s="444"/>
    </row>
    <row r="124" spans="3:57" ht="12" customHeight="1">
      <c r="C124" s="65"/>
      <c r="D124" s="62"/>
      <c r="E124" s="464"/>
      <c r="F124" s="465"/>
      <c r="G124" s="465"/>
      <c r="H124" s="465"/>
      <c r="I124" s="465"/>
      <c r="J124" s="465"/>
      <c r="K124" s="465"/>
      <c r="L124" s="465"/>
      <c r="M124" s="465"/>
      <c r="N124" s="465"/>
      <c r="O124" s="465"/>
      <c r="P124" s="465"/>
      <c r="Q124" s="465"/>
      <c r="R124" s="465"/>
      <c r="S124" s="465"/>
      <c r="T124" s="465"/>
      <c r="U124" s="465"/>
      <c r="V124" s="465"/>
      <c r="W124" s="465"/>
      <c r="X124" s="466"/>
      <c r="Y124" s="467"/>
      <c r="Z124" s="468"/>
      <c r="AA124" s="468"/>
      <c r="AB124" s="468"/>
      <c r="AC124" s="469"/>
      <c r="AD124" s="470"/>
      <c r="AE124" s="476"/>
      <c r="AF124" s="477"/>
      <c r="AG124" s="477"/>
      <c r="AH124" s="477"/>
      <c r="AI124" s="477"/>
      <c r="AJ124" s="477"/>
      <c r="AK124" s="477"/>
      <c r="AL124" s="477"/>
      <c r="AM124" s="478"/>
      <c r="AN124" s="485"/>
      <c r="AO124" s="449"/>
      <c r="AP124" s="449"/>
      <c r="AQ124" s="449"/>
      <c r="AR124" s="554"/>
      <c r="AS124" s="474"/>
      <c r="AT124" s="475"/>
      <c r="AU124" s="475"/>
      <c r="AV124" s="475"/>
      <c r="AW124" s="479"/>
      <c r="AX124" s="479"/>
      <c r="AY124" s="479"/>
      <c r="AZ124" s="479"/>
      <c r="BA124" s="479"/>
      <c r="BB124" s="479"/>
      <c r="BC124" s="479"/>
      <c r="BD124" s="479"/>
      <c r="BE124" s="480"/>
    </row>
    <row r="125" spans="3:57" ht="12" customHeight="1">
      <c r="C125" s="63"/>
      <c r="D125" s="64"/>
      <c r="E125" s="456"/>
      <c r="F125" s="457"/>
      <c r="G125" s="457"/>
      <c r="H125" s="457"/>
      <c r="I125" s="457"/>
      <c r="J125" s="457"/>
      <c r="K125" s="457"/>
      <c r="L125" s="457"/>
      <c r="M125" s="457"/>
      <c r="N125" s="457"/>
      <c r="O125" s="457"/>
      <c r="P125" s="457"/>
      <c r="Q125" s="457"/>
      <c r="R125" s="457"/>
      <c r="S125" s="457"/>
      <c r="T125" s="457"/>
      <c r="U125" s="457"/>
      <c r="V125" s="457"/>
      <c r="W125" s="457"/>
      <c r="X125" s="458"/>
      <c r="Y125" s="459"/>
      <c r="Z125" s="460"/>
      <c r="AA125" s="460"/>
      <c r="AB125" s="460"/>
      <c r="AC125" s="461"/>
      <c r="AD125" s="462"/>
      <c r="AE125" s="463"/>
      <c r="AF125" s="441"/>
      <c r="AG125" s="441"/>
      <c r="AH125" s="441"/>
      <c r="AI125" s="441">
        <f t="shared" ref="AI125" si="86">ROUND(Y125*AE125,0)</f>
        <v>0</v>
      </c>
      <c r="AJ125" s="441"/>
      <c r="AK125" s="441"/>
      <c r="AL125" s="441"/>
      <c r="AM125" s="442"/>
      <c r="AN125" s="487"/>
      <c r="AO125" s="488"/>
      <c r="AP125" s="488"/>
      <c r="AQ125" s="488"/>
      <c r="AR125" s="558"/>
      <c r="AS125" s="472"/>
      <c r="AT125" s="473"/>
      <c r="AU125" s="473"/>
      <c r="AV125" s="473"/>
      <c r="AW125" s="443"/>
      <c r="AX125" s="443"/>
      <c r="AY125" s="443"/>
      <c r="AZ125" s="443"/>
      <c r="BA125" s="443">
        <f t="shared" ref="BA125" si="87">ROUND(AS125*AW125,0)</f>
        <v>0</v>
      </c>
      <c r="BB125" s="443"/>
      <c r="BC125" s="443"/>
      <c r="BD125" s="443"/>
      <c r="BE125" s="444"/>
    </row>
    <row r="126" spans="3:57" ht="12" customHeight="1">
      <c r="C126" s="65"/>
      <c r="D126" s="62"/>
      <c r="E126" s="464"/>
      <c r="F126" s="465"/>
      <c r="G126" s="465"/>
      <c r="H126" s="465"/>
      <c r="I126" s="465"/>
      <c r="J126" s="465"/>
      <c r="K126" s="465"/>
      <c r="L126" s="465"/>
      <c r="M126" s="465"/>
      <c r="N126" s="465"/>
      <c r="O126" s="465"/>
      <c r="P126" s="465"/>
      <c r="Q126" s="465"/>
      <c r="R126" s="465"/>
      <c r="S126" s="465"/>
      <c r="T126" s="465"/>
      <c r="U126" s="465"/>
      <c r="V126" s="465"/>
      <c r="W126" s="465"/>
      <c r="X126" s="466"/>
      <c r="Y126" s="467"/>
      <c r="Z126" s="468"/>
      <c r="AA126" s="468"/>
      <c r="AB126" s="468"/>
      <c r="AC126" s="469"/>
      <c r="AD126" s="470"/>
      <c r="AE126" s="476"/>
      <c r="AF126" s="477"/>
      <c r="AG126" s="477"/>
      <c r="AH126" s="477"/>
      <c r="AI126" s="477"/>
      <c r="AJ126" s="477"/>
      <c r="AK126" s="477"/>
      <c r="AL126" s="477"/>
      <c r="AM126" s="478"/>
      <c r="AN126" s="485"/>
      <c r="AO126" s="449"/>
      <c r="AP126" s="449"/>
      <c r="AQ126" s="449"/>
      <c r="AR126" s="554"/>
      <c r="AS126" s="474"/>
      <c r="AT126" s="475"/>
      <c r="AU126" s="475"/>
      <c r="AV126" s="475"/>
      <c r="AW126" s="479"/>
      <c r="AX126" s="479"/>
      <c r="AY126" s="479"/>
      <c r="AZ126" s="479"/>
      <c r="BA126" s="479"/>
      <c r="BB126" s="479"/>
      <c r="BC126" s="479"/>
      <c r="BD126" s="479"/>
      <c r="BE126" s="480"/>
    </row>
    <row r="127" spans="3:57" ht="12" customHeight="1">
      <c r="C127" s="63"/>
      <c r="D127" s="64"/>
      <c r="E127" s="456"/>
      <c r="F127" s="457"/>
      <c r="G127" s="457"/>
      <c r="H127" s="457"/>
      <c r="I127" s="457"/>
      <c r="J127" s="457"/>
      <c r="K127" s="457"/>
      <c r="L127" s="457"/>
      <c r="M127" s="457"/>
      <c r="N127" s="457"/>
      <c r="O127" s="457"/>
      <c r="P127" s="457"/>
      <c r="Q127" s="457"/>
      <c r="R127" s="457"/>
      <c r="S127" s="457"/>
      <c r="T127" s="457"/>
      <c r="U127" s="457"/>
      <c r="V127" s="457"/>
      <c r="W127" s="457"/>
      <c r="X127" s="458"/>
      <c r="Y127" s="459"/>
      <c r="Z127" s="460"/>
      <c r="AA127" s="460"/>
      <c r="AB127" s="460"/>
      <c r="AC127" s="461"/>
      <c r="AD127" s="462"/>
      <c r="AE127" s="463"/>
      <c r="AF127" s="441"/>
      <c r="AG127" s="441"/>
      <c r="AH127" s="441"/>
      <c r="AI127" s="441">
        <f t="shared" ref="AI127" si="88">ROUND(Y127*AE127,0)</f>
        <v>0</v>
      </c>
      <c r="AJ127" s="441"/>
      <c r="AK127" s="441"/>
      <c r="AL127" s="441"/>
      <c r="AM127" s="442"/>
      <c r="AN127" s="487"/>
      <c r="AO127" s="488"/>
      <c r="AP127" s="488"/>
      <c r="AQ127" s="488"/>
      <c r="AR127" s="558"/>
      <c r="AS127" s="472"/>
      <c r="AT127" s="473"/>
      <c r="AU127" s="473"/>
      <c r="AV127" s="473"/>
      <c r="AW127" s="443"/>
      <c r="AX127" s="443"/>
      <c r="AY127" s="443"/>
      <c r="AZ127" s="443"/>
      <c r="BA127" s="443">
        <f t="shared" ref="BA127" si="89">ROUND(AS127*AW127,0)</f>
        <v>0</v>
      </c>
      <c r="BB127" s="443"/>
      <c r="BC127" s="443"/>
      <c r="BD127" s="443"/>
      <c r="BE127" s="444"/>
    </row>
    <row r="128" spans="3:57" ht="12" customHeight="1">
      <c r="C128" s="65"/>
      <c r="D128" s="62"/>
      <c r="E128" s="464"/>
      <c r="F128" s="465"/>
      <c r="G128" s="465"/>
      <c r="H128" s="465"/>
      <c r="I128" s="465"/>
      <c r="J128" s="465"/>
      <c r="K128" s="465"/>
      <c r="L128" s="465"/>
      <c r="M128" s="465"/>
      <c r="N128" s="465"/>
      <c r="O128" s="465"/>
      <c r="P128" s="465"/>
      <c r="Q128" s="465"/>
      <c r="R128" s="465"/>
      <c r="S128" s="465"/>
      <c r="T128" s="465"/>
      <c r="U128" s="465"/>
      <c r="V128" s="465"/>
      <c r="W128" s="465"/>
      <c r="X128" s="466"/>
      <c r="Y128" s="467"/>
      <c r="Z128" s="468"/>
      <c r="AA128" s="468"/>
      <c r="AB128" s="468"/>
      <c r="AC128" s="469"/>
      <c r="AD128" s="470"/>
      <c r="AE128" s="476"/>
      <c r="AF128" s="477"/>
      <c r="AG128" s="477"/>
      <c r="AH128" s="477"/>
      <c r="AI128" s="477"/>
      <c r="AJ128" s="477"/>
      <c r="AK128" s="477"/>
      <c r="AL128" s="477"/>
      <c r="AM128" s="478"/>
      <c r="AN128" s="485"/>
      <c r="AO128" s="449"/>
      <c r="AP128" s="449"/>
      <c r="AQ128" s="449"/>
      <c r="AR128" s="554"/>
      <c r="AS128" s="474"/>
      <c r="AT128" s="475"/>
      <c r="AU128" s="475"/>
      <c r="AV128" s="475"/>
      <c r="AW128" s="479"/>
      <c r="AX128" s="479"/>
      <c r="AY128" s="479"/>
      <c r="AZ128" s="479"/>
      <c r="BA128" s="479"/>
      <c r="BB128" s="479"/>
      <c r="BC128" s="479"/>
      <c r="BD128" s="479"/>
      <c r="BE128" s="480"/>
    </row>
    <row r="129" spans="3:57" ht="12" customHeight="1">
      <c r="C129" s="63"/>
      <c r="D129" s="64"/>
      <c r="E129" s="456"/>
      <c r="F129" s="457"/>
      <c r="G129" s="457"/>
      <c r="H129" s="457"/>
      <c r="I129" s="457"/>
      <c r="J129" s="457"/>
      <c r="K129" s="457"/>
      <c r="L129" s="457"/>
      <c r="M129" s="457"/>
      <c r="N129" s="457"/>
      <c r="O129" s="457"/>
      <c r="P129" s="457"/>
      <c r="Q129" s="457"/>
      <c r="R129" s="457"/>
      <c r="S129" s="457"/>
      <c r="T129" s="457"/>
      <c r="U129" s="457"/>
      <c r="V129" s="457"/>
      <c r="W129" s="457"/>
      <c r="X129" s="458"/>
      <c r="Y129" s="459"/>
      <c r="Z129" s="460"/>
      <c r="AA129" s="460"/>
      <c r="AB129" s="460"/>
      <c r="AC129" s="461"/>
      <c r="AD129" s="462"/>
      <c r="AE129" s="463"/>
      <c r="AF129" s="441"/>
      <c r="AG129" s="441"/>
      <c r="AH129" s="441"/>
      <c r="AI129" s="441">
        <f t="shared" ref="AI129" si="90">ROUND(Y129*AE129,0)</f>
        <v>0</v>
      </c>
      <c r="AJ129" s="441"/>
      <c r="AK129" s="441"/>
      <c r="AL129" s="441"/>
      <c r="AM129" s="442"/>
      <c r="AN129" s="487"/>
      <c r="AO129" s="488"/>
      <c r="AP129" s="488"/>
      <c r="AQ129" s="488"/>
      <c r="AR129" s="558"/>
      <c r="AS129" s="472"/>
      <c r="AT129" s="473"/>
      <c r="AU129" s="473"/>
      <c r="AV129" s="473"/>
      <c r="AW129" s="443"/>
      <c r="AX129" s="443"/>
      <c r="AY129" s="443"/>
      <c r="AZ129" s="443"/>
      <c r="BA129" s="443">
        <f t="shared" ref="BA129" si="91">ROUND(AS129*AW129,0)</f>
        <v>0</v>
      </c>
      <c r="BB129" s="443"/>
      <c r="BC129" s="443"/>
      <c r="BD129" s="443"/>
      <c r="BE129" s="444"/>
    </row>
    <row r="130" spans="3:57" ht="12" customHeight="1">
      <c r="C130" s="65"/>
      <c r="D130" s="62"/>
      <c r="E130" s="464"/>
      <c r="F130" s="465"/>
      <c r="G130" s="465"/>
      <c r="H130" s="465"/>
      <c r="I130" s="465"/>
      <c r="J130" s="465"/>
      <c r="K130" s="465"/>
      <c r="L130" s="465"/>
      <c r="M130" s="465"/>
      <c r="N130" s="465"/>
      <c r="O130" s="465"/>
      <c r="P130" s="465"/>
      <c r="Q130" s="465"/>
      <c r="R130" s="465"/>
      <c r="S130" s="465"/>
      <c r="T130" s="465"/>
      <c r="U130" s="465"/>
      <c r="V130" s="465"/>
      <c r="W130" s="465"/>
      <c r="X130" s="466"/>
      <c r="Y130" s="467"/>
      <c r="Z130" s="468"/>
      <c r="AA130" s="468"/>
      <c r="AB130" s="468"/>
      <c r="AC130" s="469"/>
      <c r="AD130" s="470"/>
      <c r="AE130" s="476"/>
      <c r="AF130" s="477"/>
      <c r="AG130" s="477"/>
      <c r="AH130" s="477"/>
      <c r="AI130" s="477"/>
      <c r="AJ130" s="477"/>
      <c r="AK130" s="477"/>
      <c r="AL130" s="477"/>
      <c r="AM130" s="478"/>
      <c r="AN130" s="485"/>
      <c r="AO130" s="449"/>
      <c r="AP130" s="449"/>
      <c r="AQ130" s="449"/>
      <c r="AR130" s="554"/>
      <c r="AS130" s="474"/>
      <c r="AT130" s="475"/>
      <c r="AU130" s="475"/>
      <c r="AV130" s="475"/>
      <c r="AW130" s="479"/>
      <c r="AX130" s="479"/>
      <c r="AY130" s="479"/>
      <c r="AZ130" s="479"/>
      <c r="BA130" s="479"/>
      <c r="BB130" s="479"/>
      <c r="BC130" s="479"/>
      <c r="BD130" s="479"/>
      <c r="BE130" s="480"/>
    </row>
    <row r="131" spans="3:57" ht="12" customHeight="1">
      <c r="C131" s="63"/>
      <c r="D131" s="64"/>
      <c r="E131" s="456"/>
      <c r="F131" s="457"/>
      <c r="G131" s="457"/>
      <c r="H131" s="457"/>
      <c r="I131" s="457"/>
      <c r="J131" s="457"/>
      <c r="K131" s="457"/>
      <c r="L131" s="457"/>
      <c r="M131" s="457"/>
      <c r="N131" s="457"/>
      <c r="O131" s="457"/>
      <c r="P131" s="457"/>
      <c r="Q131" s="457"/>
      <c r="R131" s="457"/>
      <c r="S131" s="457"/>
      <c r="T131" s="457"/>
      <c r="U131" s="457"/>
      <c r="V131" s="457"/>
      <c r="W131" s="457"/>
      <c r="X131" s="458"/>
      <c r="Y131" s="459"/>
      <c r="Z131" s="460"/>
      <c r="AA131" s="460"/>
      <c r="AB131" s="460"/>
      <c r="AC131" s="461"/>
      <c r="AD131" s="462"/>
      <c r="AE131" s="463"/>
      <c r="AF131" s="441"/>
      <c r="AG131" s="441"/>
      <c r="AH131" s="441"/>
      <c r="AI131" s="441">
        <f t="shared" ref="AI131" si="92">ROUND(Y131*AE131,0)</f>
        <v>0</v>
      </c>
      <c r="AJ131" s="441"/>
      <c r="AK131" s="441"/>
      <c r="AL131" s="441"/>
      <c r="AM131" s="442"/>
      <c r="AN131" s="487"/>
      <c r="AO131" s="488"/>
      <c r="AP131" s="488"/>
      <c r="AQ131" s="488"/>
      <c r="AR131" s="558"/>
      <c r="AS131" s="472"/>
      <c r="AT131" s="473"/>
      <c r="AU131" s="473"/>
      <c r="AV131" s="473"/>
      <c r="AW131" s="443"/>
      <c r="AX131" s="443"/>
      <c r="AY131" s="443"/>
      <c r="AZ131" s="443"/>
      <c r="BA131" s="443">
        <f t="shared" ref="BA131" si="93">ROUND(AS131*AW131,0)</f>
        <v>0</v>
      </c>
      <c r="BB131" s="443"/>
      <c r="BC131" s="443"/>
      <c r="BD131" s="443"/>
      <c r="BE131" s="444"/>
    </row>
    <row r="132" spans="3:57" ht="12" customHeight="1">
      <c r="C132" s="65"/>
      <c r="D132" s="62"/>
      <c r="E132" s="464"/>
      <c r="F132" s="465"/>
      <c r="G132" s="465"/>
      <c r="H132" s="465"/>
      <c r="I132" s="465"/>
      <c r="J132" s="465"/>
      <c r="K132" s="465"/>
      <c r="L132" s="465"/>
      <c r="M132" s="465"/>
      <c r="N132" s="465"/>
      <c r="O132" s="465"/>
      <c r="P132" s="465"/>
      <c r="Q132" s="465"/>
      <c r="R132" s="465"/>
      <c r="S132" s="465"/>
      <c r="T132" s="465"/>
      <c r="U132" s="465"/>
      <c r="V132" s="465"/>
      <c r="W132" s="465"/>
      <c r="X132" s="466"/>
      <c r="Y132" s="467"/>
      <c r="Z132" s="468"/>
      <c r="AA132" s="468"/>
      <c r="AB132" s="468"/>
      <c r="AC132" s="469"/>
      <c r="AD132" s="470"/>
      <c r="AE132" s="476"/>
      <c r="AF132" s="477"/>
      <c r="AG132" s="477"/>
      <c r="AH132" s="477"/>
      <c r="AI132" s="477"/>
      <c r="AJ132" s="477"/>
      <c r="AK132" s="477"/>
      <c r="AL132" s="477"/>
      <c r="AM132" s="478"/>
      <c r="AN132" s="485"/>
      <c r="AO132" s="449"/>
      <c r="AP132" s="449"/>
      <c r="AQ132" s="449"/>
      <c r="AR132" s="554"/>
      <c r="AS132" s="474"/>
      <c r="AT132" s="475"/>
      <c r="AU132" s="475"/>
      <c r="AV132" s="475"/>
      <c r="AW132" s="479"/>
      <c r="AX132" s="479"/>
      <c r="AY132" s="479"/>
      <c r="AZ132" s="479"/>
      <c r="BA132" s="479"/>
      <c r="BB132" s="479"/>
      <c r="BC132" s="479"/>
      <c r="BD132" s="479"/>
      <c r="BE132" s="480"/>
    </row>
    <row r="133" spans="3:57" ht="12" customHeight="1">
      <c r="C133" s="63"/>
      <c r="D133" s="64"/>
      <c r="E133" s="456"/>
      <c r="F133" s="457"/>
      <c r="G133" s="457"/>
      <c r="H133" s="457"/>
      <c r="I133" s="457"/>
      <c r="J133" s="457"/>
      <c r="K133" s="457"/>
      <c r="L133" s="457"/>
      <c r="M133" s="457"/>
      <c r="N133" s="457"/>
      <c r="O133" s="457"/>
      <c r="P133" s="457"/>
      <c r="Q133" s="457"/>
      <c r="R133" s="457"/>
      <c r="S133" s="457"/>
      <c r="T133" s="457"/>
      <c r="U133" s="457"/>
      <c r="V133" s="457"/>
      <c r="W133" s="457"/>
      <c r="X133" s="458"/>
      <c r="Y133" s="459"/>
      <c r="Z133" s="460"/>
      <c r="AA133" s="460"/>
      <c r="AB133" s="460"/>
      <c r="AC133" s="461"/>
      <c r="AD133" s="462"/>
      <c r="AE133" s="463"/>
      <c r="AF133" s="441"/>
      <c r="AG133" s="441"/>
      <c r="AH133" s="441"/>
      <c r="AI133" s="441">
        <f t="shared" ref="AI133" si="94">ROUND(Y133*AE133,0)</f>
        <v>0</v>
      </c>
      <c r="AJ133" s="441"/>
      <c r="AK133" s="441"/>
      <c r="AL133" s="441"/>
      <c r="AM133" s="442"/>
      <c r="AN133" s="487"/>
      <c r="AO133" s="488"/>
      <c r="AP133" s="488"/>
      <c r="AQ133" s="488"/>
      <c r="AR133" s="558"/>
      <c r="AS133" s="472"/>
      <c r="AT133" s="473"/>
      <c r="AU133" s="473"/>
      <c r="AV133" s="473"/>
      <c r="AW133" s="443"/>
      <c r="AX133" s="443"/>
      <c r="AY133" s="443"/>
      <c r="AZ133" s="443"/>
      <c r="BA133" s="443">
        <f t="shared" ref="BA133" si="95">ROUND(AS133*AW133,0)</f>
        <v>0</v>
      </c>
      <c r="BB133" s="443"/>
      <c r="BC133" s="443"/>
      <c r="BD133" s="443"/>
      <c r="BE133" s="444"/>
    </row>
    <row r="134" spans="3:57" ht="12" customHeight="1">
      <c r="C134" s="65"/>
      <c r="D134" s="62"/>
      <c r="E134" s="464"/>
      <c r="F134" s="465"/>
      <c r="G134" s="465"/>
      <c r="H134" s="465"/>
      <c r="I134" s="465"/>
      <c r="J134" s="465"/>
      <c r="K134" s="465"/>
      <c r="L134" s="465"/>
      <c r="M134" s="465"/>
      <c r="N134" s="465"/>
      <c r="O134" s="465"/>
      <c r="P134" s="465"/>
      <c r="Q134" s="465"/>
      <c r="R134" s="465"/>
      <c r="S134" s="465"/>
      <c r="T134" s="465"/>
      <c r="U134" s="465"/>
      <c r="V134" s="465"/>
      <c r="W134" s="465"/>
      <c r="X134" s="466"/>
      <c r="Y134" s="467"/>
      <c r="Z134" s="468"/>
      <c r="AA134" s="468"/>
      <c r="AB134" s="468"/>
      <c r="AC134" s="469"/>
      <c r="AD134" s="470"/>
      <c r="AE134" s="476"/>
      <c r="AF134" s="477"/>
      <c r="AG134" s="477"/>
      <c r="AH134" s="477"/>
      <c r="AI134" s="477"/>
      <c r="AJ134" s="477"/>
      <c r="AK134" s="477"/>
      <c r="AL134" s="477"/>
      <c r="AM134" s="478"/>
      <c r="AN134" s="485"/>
      <c r="AO134" s="449"/>
      <c r="AP134" s="449"/>
      <c r="AQ134" s="449"/>
      <c r="AR134" s="554"/>
      <c r="AS134" s="474"/>
      <c r="AT134" s="475"/>
      <c r="AU134" s="475"/>
      <c r="AV134" s="475"/>
      <c r="AW134" s="479"/>
      <c r="AX134" s="479"/>
      <c r="AY134" s="479"/>
      <c r="AZ134" s="479"/>
      <c r="BA134" s="479"/>
      <c r="BB134" s="479"/>
      <c r="BC134" s="479"/>
      <c r="BD134" s="479"/>
      <c r="BE134" s="480"/>
    </row>
    <row r="135" spans="3:57" ht="12" customHeight="1">
      <c r="C135" s="63"/>
      <c r="D135" s="64"/>
      <c r="E135" s="456"/>
      <c r="F135" s="457"/>
      <c r="G135" s="457"/>
      <c r="H135" s="457"/>
      <c r="I135" s="457"/>
      <c r="J135" s="457"/>
      <c r="K135" s="457"/>
      <c r="L135" s="457"/>
      <c r="M135" s="457"/>
      <c r="N135" s="457"/>
      <c r="O135" s="457"/>
      <c r="P135" s="457"/>
      <c r="Q135" s="457"/>
      <c r="R135" s="457"/>
      <c r="S135" s="457"/>
      <c r="T135" s="457"/>
      <c r="U135" s="457"/>
      <c r="V135" s="457"/>
      <c r="W135" s="457"/>
      <c r="X135" s="458"/>
      <c r="Y135" s="459"/>
      <c r="Z135" s="460"/>
      <c r="AA135" s="460"/>
      <c r="AB135" s="460"/>
      <c r="AC135" s="461"/>
      <c r="AD135" s="462"/>
      <c r="AE135" s="463"/>
      <c r="AF135" s="441"/>
      <c r="AG135" s="441"/>
      <c r="AH135" s="441"/>
      <c r="AI135" s="441">
        <f t="shared" ref="AI135" si="96">ROUND(Y135*AE135,0)</f>
        <v>0</v>
      </c>
      <c r="AJ135" s="441"/>
      <c r="AK135" s="441"/>
      <c r="AL135" s="441"/>
      <c r="AM135" s="442"/>
      <c r="AN135" s="487"/>
      <c r="AO135" s="488"/>
      <c r="AP135" s="488"/>
      <c r="AQ135" s="488"/>
      <c r="AR135" s="558"/>
      <c r="AS135" s="472"/>
      <c r="AT135" s="473"/>
      <c r="AU135" s="473"/>
      <c r="AV135" s="473"/>
      <c r="AW135" s="443"/>
      <c r="AX135" s="443"/>
      <c r="AY135" s="443"/>
      <c r="AZ135" s="443"/>
      <c r="BA135" s="443">
        <f t="shared" ref="BA135" si="97">ROUND(AS135*AW135,0)</f>
        <v>0</v>
      </c>
      <c r="BB135" s="443"/>
      <c r="BC135" s="443"/>
      <c r="BD135" s="443"/>
      <c r="BE135" s="444"/>
    </row>
    <row r="136" spans="3:57" ht="12" customHeight="1">
      <c r="C136" s="65"/>
      <c r="D136" s="62"/>
      <c r="E136" s="464"/>
      <c r="F136" s="465"/>
      <c r="G136" s="465"/>
      <c r="H136" s="465"/>
      <c r="I136" s="465"/>
      <c r="J136" s="465"/>
      <c r="K136" s="465"/>
      <c r="L136" s="465"/>
      <c r="M136" s="465"/>
      <c r="N136" s="465"/>
      <c r="O136" s="465"/>
      <c r="P136" s="465"/>
      <c r="Q136" s="465"/>
      <c r="R136" s="465"/>
      <c r="S136" s="465"/>
      <c r="T136" s="465"/>
      <c r="U136" s="465"/>
      <c r="V136" s="465"/>
      <c r="W136" s="465"/>
      <c r="X136" s="466"/>
      <c r="Y136" s="467"/>
      <c r="Z136" s="468"/>
      <c r="AA136" s="468"/>
      <c r="AB136" s="468"/>
      <c r="AC136" s="469"/>
      <c r="AD136" s="470"/>
      <c r="AE136" s="476"/>
      <c r="AF136" s="477"/>
      <c r="AG136" s="477"/>
      <c r="AH136" s="477"/>
      <c r="AI136" s="477"/>
      <c r="AJ136" s="477"/>
      <c r="AK136" s="477"/>
      <c r="AL136" s="477"/>
      <c r="AM136" s="478"/>
      <c r="AN136" s="485"/>
      <c r="AO136" s="449"/>
      <c r="AP136" s="449"/>
      <c r="AQ136" s="449"/>
      <c r="AR136" s="554"/>
      <c r="AS136" s="474"/>
      <c r="AT136" s="475"/>
      <c r="AU136" s="475"/>
      <c r="AV136" s="475"/>
      <c r="AW136" s="479"/>
      <c r="AX136" s="479"/>
      <c r="AY136" s="479"/>
      <c r="AZ136" s="479"/>
      <c r="BA136" s="479"/>
      <c r="BB136" s="479"/>
      <c r="BC136" s="479"/>
      <c r="BD136" s="479"/>
      <c r="BE136" s="480"/>
    </row>
    <row r="137" spans="3:57" ht="12" customHeight="1">
      <c r="C137" s="63"/>
      <c r="D137" s="64"/>
      <c r="E137" s="456"/>
      <c r="F137" s="457"/>
      <c r="G137" s="457"/>
      <c r="H137" s="457"/>
      <c r="I137" s="457"/>
      <c r="J137" s="457"/>
      <c r="K137" s="457"/>
      <c r="L137" s="457"/>
      <c r="M137" s="457"/>
      <c r="N137" s="457"/>
      <c r="O137" s="457"/>
      <c r="P137" s="457"/>
      <c r="Q137" s="457"/>
      <c r="R137" s="457"/>
      <c r="S137" s="457"/>
      <c r="T137" s="457"/>
      <c r="U137" s="457"/>
      <c r="V137" s="457"/>
      <c r="W137" s="457"/>
      <c r="X137" s="458"/>
      <c r="Y137" s="459"/>
      <c r="Z137" s="460"/>
      <c r="AA137" s="460"/>
      <c r="AB137" s="460"/>
      <c r="AC137" s="461"/>
      <c r="AD137" s="462"/>
      <c r="AE137" s="463"/>
      <c r="AF137" s="441"/>
      <c r="AG137" s="441"/>
      <c r="AH137" s="441"/>
      <c r="AI137" s="441">
        <f t="shared" ref="AI137" si="98">ROUND(Y137*AE137,0)</f>
        <v>0</v>
      </c>
      <c r="AJ137" s="441"/>
      <c r="AK137" s="441"/>
      <c r="AL137" s="441"/>
      <c r="AM137" s="442"/>
      <c r="AN137" s="487"/>
      <c r="AO137" s="488"/>
      <c r="AP137" s="488"/>
      <c r="AQ137" s="488"/>
      <c r="AR137" s="558"/>
      <c r="AS137" s="472"/>
      <c r="AT137" s="473"/>
      <c r="AU137" s="473"/>
      <c r="AV137" s="473"/>
      <c r="AW137" s="443"/>
      <c r="AX137" s="443"/>
      <c r="AY137" s="443"/>
      <c r="AZ137" s="443"/>
      <c r="BA137" s="443">
        <f t="shared" ref="BA137" si="99">ROUND(AS137*AW137,0)</f>
        <v>0</v>
      </c>
      <c r="BB137" s="443"/>
      <c r="BC137" s="443"/>
      <c r="BD137" s="443"/>
      <c r="BE137" s="444"/>
    </row>
    <row r="138" spans="3:57" ht="12" customHeight="1">
      <c r="C138" s="65"/>
      <c r="D138" s="62"/>
      <c r="E138" s="464"/>
      <c r="F138" s="465"/>
      <c r="G138" s="465"/>
      <c r="H138" s="465"/>
      <c r="I138" s="465"/>
      <c r="J138" s="465"/>
      <c r="K138" s="465"/>
      <c r="L138" s="465"/>
      <c r="M138" s="465"/>
      <c r="N138" s="465"/>
      <c r="O138" s="465"/>
      <c r="P138" s="465"/>
      <c r="Q138" s="465"/>
      <c r="R138" s="465"/>
      <c r="S138" s="465"/>
      <c r="T138" s="465"/>
      <c r="U138" s="465"/>
      <c r="V138" s="465"/>
      <c r="W138" s="465"/>
      <c r="X138" s="466"/>
      <c r="Y138" s="467"/>
      <c r="Z138" s="468"/>
      <c r="AA138" s="468"/>
      <c r="AB138" s="468"/>
      <c r="AC138" s="469"/>
      <c r="AD138" s="470"/>
      <c r="AE138" s="476"/>
      <c r="AF138" s="477"/>
      <c r="AG138" s="477"/>
      <c r="AH138" s="477"/>
      <c r="AI138" s="477"/>
      <c r="AJ138" s="477"/>
      <c r="AK138" s="477"/>
      <c r="AL138" s="477"/>
      <c r="AM138" s="478"/>
      <c r="AN138" s="485"/>
      <c r="AO138" s="449"/>
      <c r="AP138" s="449"/>
      <c r="AQ138" s="449"/>
      <c r="AR138" s="554"/>
      <c r="AS138" s="474"/>
      <c r="AT138" s="475"/>
      <c r="AU138" s="475"/>
      <c r="AV138" s="475"/>
      <c r="AW138" s="479"/>
      <c r="AX138" s="479"/>
      <c r="AY138" s="479"/>
      <c r="AZ138" s="479"/>
      <c r="BA138" s="479"/>
      <c r="BB138" s="479"/>
      <c r="BC138" s="479"/>
      <c r="BD138" s="479"/>
      <c r="BE138" s="480"/>
    </row>
    <row r="139" spans="3:57" ht="12" customHeight="1">
      <c r="C139" s="63"/>
      <c r="D139" s="64"/>
      <c r="E139" s="456"/>
      <c r="F139" s="457"/>
      <c r="G139" s="457"/>
      <c r="H139" s="457"/>
      <c r="I139" s="457"/>
      <c r="J139" s="457"/>
      <c r="K139" s="457"/>
      <c r="L139" s="457"/>
      <c r="M139" s="457"/>
      <c r="N139" s="457"/>
      <c r="O139" s="457"/>
      <c r="P139" s="457"/>
      <c r="Q139" s="457"/>
      <c r="R139" s="457"/>
      <c r="S139" s="457"/>
      <c r="T139" s="457"/>
      <c r="U139" s="457"/>
      <c r="V139" s="457"/>
      <c r="W139" s="457"/>
      <c r="X139" s="458"/>
      <c r="Y139" s="459"/>
      <c r="Z139" s="460"/>
      <c r="AA139" s="460"/>
      <c r="AB139" s="460"/>
      <c r="AC139" s="461"/>
      <c r="AD139" s="462"/>
      <c r="AE139" s="463"/>
      <c r="AF139" s="441"/>
      <c r="AG139" s="441"/>
      <c r="AH139" s="441"/>
      <c r="AI139" s="441">
        <f t="shared" ref="AI139" si="100">ROUND(Y139*AE139,0)</f>
        <v>0</v>
      </c>
      <c r="AJ139" s="441"/>
      <c r="AK139" s="441"/>
      <c r="AL139" s="441"/>
      <c r="AM139" s="442"/>
      <c r="AN139" s="487"/>
      <c r="AO139" s="488"/>
      <c r="AP139" s="488"/>
      <c r="AQ139" s="488"/>
      <c r="AR139" s="558"/>
      <c r="AS139" s="472"/>
      <c r="AT139" s="473"/>
      <c r="AU139" s="473"/>
      <c r="AV139" s="473"/>
      <c r="AW139" s="443"/>
      <c r="AX139" s="443"/>
      <c r="AY139" s="443"/>
      <c r="AZ139" s="443"/>
      <c r="BA139" s="443">
        <f t="shared" ref="BA139" si="101">ROUND(AS139*AW139,0)</f>
        <v>0</v>
      </c>
      <c r="BB139" s="443"/>
      <c r="BC139" s="443"/>
      <c r="BD139" s="443"/>
      <c r="BE139" s="444"/>
    </row>
    <row r="140" spans="3:57" ht="12" customHeight="1">
      <c r="C140" s="65"/>
      <c r="D140" s="62"/>
      <c r="E140" s="464"/>
      <c r="F140" s="465"/>
      <c r="G140" s="465"/>
      <c r="H140" s="465"/>
      <c r="I140" s="465"/>
      <c r="J140" s="465"/>
      <c r="K140" s="465"/>
      <c r="L140" s="465"/>
      <c r="M140" s="465"/>
      <c r="N140" s="465"/>
      <c r="O140" s="465"/>
      <c r="P140" s="465"/>
      <c r="Q140" s="465"/>
      <c r="R140" s="465"/>
      <c r="S140" s="465"/>
      <c r="T140" s="465"/>
      <c r="U140" s="465"/>
      <c r="V140" s="465"/>
      <c r="W140" s="465"/>
      <c r="X140" s="466"/>
      <c r="Y140" s="467"/>
      <c r="Z140" s="468"/>
      <c r="AA140" s="468"/>
      <c r="AB140" s="468"/>
      <c r="AC140" s="469"/>
      <c r="AD140" s="470"/>
      <c r="AE140" s="476"/>
      <c r="AF140" s="477"/>
      <c r="AG140" s="477"/>
      <c r="AH140" s="477"/>
      <c r="AI140" s="477"/>
      <c r="AJ140" s="477"/>
      <c r="AK140" s="477"/>
      <c r="AL140" s="477"/>
      <c r="AM140" s="478"/>
      <c r="AN140" s="485"/>
      <c r="AO140" s="449"/>
      <c r="AP140" s="449"/>
      <c r="AQ140" s="449"/>
      <c r="AR140" s="554"/>
      <c r="AS140" s="474"/>
      <c r="AT140" s="475"/>
      <c r="AU140" s="475"/>
      <c r="AV140" s="475"/>
      <c r="AW140" s="479"/>
      <c r="AX140" s="479"/>
      <c r="AY140" s="479"/>
      <c r="AZ140" s="479"/>
      <c r="BA140" s="479"/>
      <c r="BB140" s="479"/>
      <c r="BC140" s="479"/>
      <c r="BD140" s="479"/>
      <c r="BE140" s="480"/>
    </row>
    <row r="141" spans="3:57" ht="12" customHeight="1">
      <c r="C141" s="63"/>
      <c r="D141" s="64"/>
      <c r="E141" s="456"/>
      <c r="F141" s="457"/>
      <c r="G141" s="457"/>
      <c r="H141" s="457"/>
      <c r="I141" s="457"/>
      <c r="J141" s="457"/>
      <c r="K141" s="457"/>
      <c r="L141" s="457"/>
      <c r="M141" s="457"/>
      <c r="N141" s="457"/>
      <c r="O141" s="457"/>
      <c r="P141" s="457"/>
      <c r="Q141" s="457"/>
      <c r="R141" s="457"/>
      <c r="S141" s="457"/>
      <c r="T141" s="457"/>
      <c r="U141" s="457"/>
      <c r="V141" s="457"/>
      <c r="W141" s="457"/>
      <c r="X141" s="458"/>
      <c r="Y141" s="459"/>
      <c r="Z141" s="460"/>
      <c r="AA141" s="460"/>
      <c r="AB141" s="460"/>
      <c r="AC141" s="461"/>
      <c r="AD141" s="462"/>
      <c r="AE141" s="463"/>
      <c r="AF141" s="441"/>
      <c r="AG141" s="441"/>
      <c r="AH141" s="441"/>
      <c r="AI141" s="441">
        <f t="shared" ref="AI141" si="102">ROUND(Y141*AE141,0)</f>
        <v>0</v>
      </c>
      <c r="AJ141" s="441"/>
      <c r="AK141" s="441"/>
      <c r="AL141" s="441"/>
      <c r="AM141" s="442"/>
      <c r="AN141" s="487"/>
      <c r="AO141" s="488"/>
      <c r="AP141" s="488"/>
      <c r="AQ141" s="488"/>
      <c r="AR141" s="558"/>
      <c r="AS141" s="472"/>
      <c r="AT141" s="473"/>
      <c r="AU141" s="473"/>
      <c r="AV141" s="473"/>
      <c r="AW141" s="443"/>
      <c r="AX141" s="443"/>
      <c r="AY141" s="443"/>
      <c r="AZ141" s="443"/>
      <c r="BA141" s="443">
        <f t="shared" ref="BA141" si="103">ROUND(AS141*AW141,0)</f>
        <v>0</v>
      </c>
      <c r="BB141" s="443"/>
      <c r="BC141" s="443"/>
      <c r="BD141" s="443"/>
      <c r="BE141" s="444"/>
    </row>
    <row r="142" spans="3:57" ht="12" customHeight="1">
      <c r="C142" s="65"/>
      <c r="D142" s="62"/>
      <c r="E142" s="464"/>
      <c r="F142" s="465"/>
      <c r="G142" s="465"/>
      <c r="H142" s="465"/>
      <c r="I142" s="465"/>
      <c r="J142" s="465"/>
      <c r="K142" s="465"/>
      <c r="L142" s="465"/>
      <c r="M142" s="465"/>
      <c r="N142" s="465"/>
      <c r="O142" s="465"/>
      <c r="P142" s="465"/>
      <c r="Q142" s="465"/>
      <c r="R142" s="465"/>
      <c r="S142" s="465"/>
      <c r="T142" s="465"/>
      <c r="U142" s="465"/>
      <c r="V142" s="465"/>
      <c r="W142" s="465"/>
      <c r="X142" s="466"/>
      <c r="Y142" s="467"/>
      <c r="Z142" s="468"/>
      <c r="AA142" s="468"/>
      <c r="AB142" s="468"/>
      <c r="AC142" s="469"/>
      <c r="AD142" s="470"/>
      <c r="AE142" s="476"/>
      <c r="AF142" s="477"/>
      <c r="AG142" s="477"/>
      <c r="AH142" s="477"/>
      <c r="AI142" s="477"/>
      <c r="AJ142" s="477"/>
      <c r="AK142" s="477"/>
      <c r="AL142" s="477"/>
      <c r="AM142" s="478"/>
      <c r="AN142" s="485"/>
      <c r="AO142" s="449"/>
      <c r="AP142" s="449"/>
      <c r="AQ142" s="449"/>
      <c r="AR142" s="554"/>
      <c r="AS142" s="474"/>
      <c r="AT142" s="475"/>
      <c r="AU142" s="475"/>
      <c r="AV142" s="475"/>
      <c r="AW142" s="479"/>
      <c r="AX142" s="479"/>
      <c r="AY142" s="479"/>
      <c r="AZ142" s="479"/>
      <c r="BA142" s="479"/>
      <c r="BB142" s="479"/>
      <c r="BC142" s="479"/>
      <c r="BD142" s="479"/>
      <c r="BE142" s="480"/>
    </row>
    <row r="143" spans="3:57" ht="12" customHeight="1">
      <c r="C143" s="63"/>
      <c r="D143" s="64"/>
      <c r="E143" s="456"/>
      <c r="F143" s="457"/>
      <c r="G143" s="457"/>
      <c r="H143" s="457"/>
      <c r="I143" s="457"/>
      <c r="J143" s="457"/>
      <c r="K143" s="457"/>
      <c r="L143" s="457"/>
      <c r="M143" s="457"/>
      <c r="N143" s="457"/>
      <c r="O143" s="457"/>
      <c r="P143" s="457"/>
      <c r="Q143" s="457"/>
      <c r="R143" s="457"/>
      <c r="S143" s="457"/>
      <c r="T143" s="457"/>
      <c r="U143" s="457"/>
      <c r="V143" s="457"/>
      <c r="W143" s="457"/>
      <c r="X143" s="458"/>
      <c r="Y143" s="459"/>
      <c r="Z143" s="460"/>
      <c r="AA143" s="460"/>
      <c r="AB143" s="460"/>
      <c r="AC143" s="461"/>
      <c r="AD143" s="462"/>
      <c r="AE143" s="463"/>
      <c r="AF143" s="441"/>
      <c r="AG143" s="441"/>
      <c r="AH143" s="441"/>
      <c r="AI143" s="441">
        <f t="shared" ref="AI143" si="104">ROUND(Y143*AE143,0)</f>
        <v>0</v>
      </c>
      <c r="AJ143" s="441"/>
      <c r="AK143" s="441"/>
      <c r="AL143" s="441"/>
      <c r="AM143" s="442"/>
      <c r="AN143" s="487"/>
      <c r="AO143" s="488"/>
      <c r="AP143" s="488"/>
      <c r="AQ143" s="488"/>
      <c r="AR143" s="558"/>
      <c r="AS143" s="472"/>
      <c r="AT143" s="473"/>
      <c r="AU143" s="473"/>
      <c r="AV143" s="473"/>
      <c r="AW143" s="443"/>
      <c r="AX143" s="443"/>
      <c r="AY143" s="443"/>
      <c r="AZ143" s="443"/>
      <c r="BA143" s="443">
        <f t="shared" ref="BA143" si="105">ROUND(AS143*AW143,0)</f>
        <v>0</v>
      </c>
      <c r="BB143" s="443"/>
      <c r="BC143" s="443"/>
      <c r="BD143" s="443"/>
      <c r="BE143" s="444"/>
    </row>
    <row r="144" spans="3:57" ht="12" customHeight="1">
      <c r="C144" s="65"/>
      <c r="D144" s="62"/>
      <c r="E144" s="464"/>
      <c r="F144" s="465"/>
      <c r="G144" s="465"/>
      <c r="H144" s="465"/>
      <c r="I144" s="465"/>
      <c r="J144" s="465"/>
      <c r="K144" s="465"/>
      <c r="L144" s="465"/>
      <c r="M144" s="465"/>
      <c r="N144" s="465"/>
      <c r="O144" s="465"/>
      <c r="P144" s="465"/>
      <c r="Q144" s="465"/>
      <c r="R144" s="465"/>
      <c r="S144" s="465"/>
      <c r="T144" s="465"/>
      <c r="U144" s="465"/>
      <c r="V144" s="465"/>
      <c r="W144" s="465"/>
      <c r="X144" s="466"/>
      <c r="Y144" s="467"/>
      <c r="Z144" s="468"/>
      <c r="AA144" s="468"/>
      <c r="AB144" s="468"/>
      <c r="AC144" s="469"/>
      <c r="AD144" s="470"/>
      <c r="AE144" s="476"/>
      <c r="AF144" s="477"/>
      <c r="AG144" s="477"/>
      <c r="AH144" s="477"/>
      <c r="AI144" s="477"/>
      <c r="AJ144" s="477"/>
      <c r="AK144" s="477"/>
      <c r="AL144" s="477"/>
      <c r="AM144" s="478"/>
      <c r="AN144" s="485"/>
      <c r="AO144" s="449"/>
      <c r="AP144" s="449"/>
      <c r="AQ144" s="449"/>
      <c r="AR144" s="554"/>
      <c r="AS144" s="474"/>
      <c r="AT144" s="475"/>
      <c r="AU144" s="475"/>
      <c r="AV144" s="475"/>
      <c r="AW144" s="479"/>
      <c r="AX144" s="479"/>
      <c r="AY144" s="479"/>
      <c r="AZ144" s="479"/>
      <c r="BA144" s="479"/>
      <c r="BB144" s="479"/>
      <c r="BC144" s="479"/>
      <c r="BD144" s="479"/>
      <c r="BE144" s="480"/>
    </row>
    <row r="145" spans="3:57" ht="12" customHeight="1">
      <c r="C145" s="63"/>
      <c r="D145" s="64"/>
      <c r="E145" s="456"/>
      <c r="F145" s="457"/>
      <c r="G145" s="457"/>
      <c r="H145" s="457"/>
      <c r="I145" s="457"/>
      <c r="J145" s="457"/>
      <c r="K145" s="457"/>
      <c r="L145" s="457"/>
      <c r="M145" s="457"/>
      <c r="N145" s="457"/>
      <c r="O145" s="457"/>
      <c r="P145" s="457"/>
      <c r="Q145" s="457"/>
      <c r="R145" s="457"/>
      <c r="S145" s="457"/>
      <c r="T145" s="457"/>
      <c r="U145" s="457"/>
      <c r="V145" s="457"/>
      <c r="W145" s="457"/>
      <c r="X145" s="458"/>
      <c r="Y145" s="459"/>
      <c r="Z145" s="460"/>
      <c r="AA145" s="460"/>
      <c r="AB145" s="460"/>
      <c r="AC145" s="461"/>
      <c r="AD145" s="462"/>
      <c r="AE145" s="463"/>
      <c r="AF145" s="441"/>
      <c r="AG145" s="441"/>
      <c r="AH145" s="441"/>
      <c r="AI145" s="441">
        <f t="shared" ref="AI145" si="106">ROUND(Y145*AE145,0)</f>
        <v>0</v>
      </c>
      <c r="AJ145" s="441"/>
      <c r="AK145" s="441"/>
      <c r="AL145" s="441"/>
      <c r="AM145" s="442"/>
      <c r="AN145" s="487"/>
      <c r="AO145" s="488"/>
      <c r="AP145" s="488"/>
      <c r="AQ145" s="488"/>
      <c r="AR145" s="558"/>
      <c r="AS145" s="472"/>
      <c r="AT145" s="473"/>
      <c r="AU145" s="473"/>
      <c r="AV145" s="473"/>
      <c r="AW145" s="443"/>
      <c r="AX145" s="443"/>
      <c r="AY145" s="443"/>
      <c r="AZ145" s="443"/>
      <c r="BA145" s="443">
        <f t="shared" ref="BA145" si="107">ROUND(AS145*AW145,0)</f>
        <v>0</v>
      </c>
      <c r="BB145" s="443"/>
      <c r="BC145" s="443"/>
      <c r="BD145" s="443"/>
      <c r="BE145" s="444"/>
    </row>
    <row r="146" spans="3:57" ht="12" customHeight="1">
      <c r="C146" s="65"/>
      <c r="D146" s="62"/>
      <c r="E146" s="464"/>
      <c r="F146" s="465"/>
      <c r="G146" s="465"/>
      <c r="H146" s="465"/>
      <c r="I146" s="465"/>
      <c r="J146" s="465"/>
      <c r="K146" s="465"/>
      <c r="L146" s="465"/>
      <c r="M146" s="465"/>
      <c r="N146" s="465"/>
      <c r="O146" s="465"/>
      <c r="P146" s="465"/>
      <c r="Q146" s="465"/>
      <c r="R146" s="465"/>
      <c r="S146" s="465"/>
      <c r="T146" s="465"/>
      <c r="U146" s="465"/>
      <c r="V146" s="465"/>
      <c r="W146" s="465"/>
      <c r="X146" s="466"/>
      <c r="Y146" s="467"/>
      <c r="Z146" s="468"/>
      <c r="AA146" s="468"/>
      <c r="AB146" s="468"/>
      <c r="AC146" s="469"/>
      <c r="AD146" s="470"/>
      <c r="AE146" s="476"/>
      <c r="AF146" s="477"/>
      <c r="AG146" s="477"/>
      <c r="AH146" s="477"/>
      <c r="AI146" s="477"/>
      <c r="AJ146" s="477"/>
      <c r="AK146" s="477"/>
      <c r="AL146" s="477"/>
      <c r="AM146" s="478"/>
      <c r="AN146" s="485"/>
      <c r="AO146" s="449"/>
      <c r="AP146" s="449"/>
      <c r="AQ146" s="449"/>
      <c r="AR146" s="554"/>
      <c r="AS146" s="474"/>
      <c r="AT146" s="475"/>
      <c r="AU146" s="475"/>
      <c r="AV146" s="475"/>
      <c r="AW146" s="479"/>
      <c r="AX146" s="479"/>
      <c r="AY146" s="479"/>
      <c r="AZ146" s="479"/>
      <c r="BA146" s="479"/>
      <c r="BB146" s="479"/>
      <c r="BC146" s="479"/>
      <c r="BD146" s="479"/>
      <c r="BE146" s="480"/>
    </row>
    <row r="147" spans="3:57" ht="12" customHeight="1">
      <c r="C147" s="63"/>
      <c r="D147" s="64"/>
      <c r="E147" s="456"/>
      <c r="F147" s="457"/>
      <c r="G147" s="457"/>
      <c r="H147" s="457"/>
      <c r="I147" s="457"/>
      <c r="J147" s="457"/>
      <c r="K147" s="457"/>
      <c r="L147" s="457"/>
      <c r="M147" s="457"/>
      <c r="N147" s="457"/>
      <c r="O147" s="457"/>
      <c r="P147" s="457"/>
      <c r="Q147" s="457"/>
      <c r="R147" s="457"/>
      <c r="S147" s="457"/>
      <c r="T147" s="457"/>
      <c r="U147" s="457"/>
      <c r="V147" s="457"/>
      <c r="W147" s="457"/>
      <c r="X147" s="458"/>
      <c r="Y147" s="459"/>
      <c r="Z147" s="460"/>
      <c r="AA147" s="460"/>
      <c r="AB147" s="460"/>
      <c r="AC147" s="461"/>
      <c r="AD147" s="462"/>
      <c r="AE147" s="463"/>
      <c r="AF147" s="441"/>
      <c r="AG147" s="441"/>
      <c r="AH147" s="441"/>
      <c r="AI147" s="441">
        <f t="shared" ref="AI147" si="108">ROUND(Y147*AE147,0)</f>
        <v>0</v>
      </c>
      <c r="AJ147" s="441"/>
      <c r="AK147" s="441"/>
      <c r="AL147" s="441"/>
      <c r="AM147" s="442"/>
      <c r="AN147" s="487"/>
      <c r="AO147" s="488"/>
      <c r="AP147" s="488"/>
      <c r="AQ147" s="488"/>
      <c r="AR147" s="558"/>
      <c r="AS147" s="472"/>
      <c r="AT147" s="473"/>
      <c r="AU147" s="473"/>
      <c r="AV147" s="473"/>
      <c r="AW147" s="443"/>
      <c r="AX147" s="443"/>
      <c r="AY147" s="443"/>
      <c r="AZ147" s="443"/>
      <c r="BA147" s="443">
        <f t="shared" ref="BA147" si="109">ROUND(AS147*AW147,0)</f>
        <v>0</v>
      </c>
      <c r="BB147" s="443"/>
      <c r="BC147" s="443"/>
      <c r="BD147" s="443"/>
      <c r="BE147" s="444"/>
    </row>
    <row r="148" spans="3:57" ht="12" customHeight="1">
      <c r="C148" s="65"/>
      <c r="D148" s="62"/>
      <c r="E148" s="464"/>
      <c r="F148" s="465"/>
      <c r="G148" s="465"/>
      <c r="H148" s="465"/>
      <c r="I148" s="465"/>
      <c r="J148" s="465"/>
      <c r="K148" s="465"/>
      <c r="L148" s="465"/>
      <c r="M148" s="465"/>
      <c r="N148" s="465"/>
      <c r="O148" s="465"/>
      <c r="P148" s="465"/>
      <c r="Q148" s="465"/>
      <c r="R148" s="465"/>
      <c r="S148" s="465"/>
      <c r="T148" s="465"/>
      <c r="U148" s="465"/>
      <c r="V148" s="465"/>
      <c r="W148" s="465"/>
      <c r="X148" s="466"/>
      <c r="Y148" s="467"/>
      <c r="Z148" s="468"/>
      <c r="AA148" s="468"/>
      <c r="AB148" s="468"/>
      <c r="AC148" s="469"/>
      <c r="AD148" s="470"/>
      <c r="AE148" s="476"/>
      <c r="AF148" s="477"/>
      <c r="AG148" s="477"/>
      <c r="AH148" s="477"/>
      <c r="AI148" s="477"/>
      <c r="AJ148" s="477"/>
      <c r="AK148" s="477"/>
      <c r="AL148" s="477"/>
      <c r="AM148" s="478"/>
      <c r="AN148" s="485"/>
      <c r="AO148" s="449"/>
      <c r="AP148" s="449"/>
      <c r="AQ148" s="449"/>
      <c r="AR148" s="554"/>
      <c r="AS148" s="474"/>
      <c r="AT148" s="475"/>
      <c r="AU148" s="475"/>
      <c r="AV148" s="475"/>
      <c r="AW148" s="479"/>
      <c r="AX148" s="479"/>
      <c r="AY148" s="479"/>
      <c r="AZ148" s="479"/>
      <c r="BA148" s="479"/>
      <c r="BB148" s="479"/>
      <c r="BC148" s="479"/>
      <c r="BD148" s="479"/>
      <c r="BE148" s="480"/>
    </row>
    <row r="149" spans="3:57" ht="12" customHeight="1">
      <c r="C149" s="63"/>
      <c r="D149" s="64"/>
      <c r="E149" s="456"/>
      <c r="F149" s="457"/>
      <c r="G149" s="457"/>
      <c r="H149" s="457"/>
      <c r="I149" s="457"/>
      <c r="J149" s="457"/>
      <c r="K149" s="457"/>
      <c r="L149" s="457"/>
      <c r="M149" s="457"/>
      <c r="N149" s="457"/>
      <c r="O149" s="457"/>
      <c r="P149" s="457"/>
      <c r="Q149" s="457"/>
      <c r="R149" s="457"/>
      <c r="S149" s="457"/>
      <c r="T149" s="457"/>
      <c r="U149" s="457"/>
      <c r="V149" s="457"/>
      <c r="W149" s="457"/>
      <c r="X149" s="458"/>
      <c r="Y149" s="459"/>
      <c r="Z149" s="460"/>
      <c r="AA149" s="460"/>
      <c r="AB149" s="460"/>
      <c r="AC149" s="461"/>
      <c r="AD149" s="462"/>
      <c r="AE149" s="463"/>
      <c r="AF149" s="441"/>
      <c r="AG149" s="441"/>
      <c r="AH149" s="441"/>
      <c r="AI149" s="441">
        <f t="shared" ref="AI149" si="110">ROUND(Y149*AE149,0)</f>
        <v>0</v>
      </c>
      <c r="AJ149" s="441"/>
      <c r="AK149" s="441"/>
      <c r="AL149" s="441"/>
      <c r="AM149" s="442"/>
      <c r="AN149" s="487"/>
      <c r="AO149" s="488"/>
      <c r="AP149" s="488"/>
      <c r="AQ149" s="488"/>
      <c r="AR149" s="558"/>
      <c r="AS149" s="472"/>
      <c r="AT149" s="473"/>
      <c r="AU149" s="473"/>
      <c r="AV149" s="473"/>
      <c r="AW149" s="443"/>
      <c r="AX149" s="443"/>
      <c r="AY149" s="443"/>
      <c r="AZ149" s="443"/>
      <c r="BA149" s="443">
        <f t="shared" ref="BA149" si="111">ROUND(AS149*AW149,0)</f>
        <v>0</v>
      </c>
      <c r="BB149" s="443"/>
      <c r="BC149" s="443"/>
      <c r="BD149" s="443"/>
      <c r="BE149" s="444"/>
    </row>
    <row r="150" spans="3:57" ht="12" customHeight="1">
      <c r="C150" s="65"/>
      <c r="D150" s="62"/>
      <c r="E150" s="464"/>
      <c r="F150" s="465"/>
      <c r="G150" s="465"/>
      <c r="H150" s="465"/>
      <c r="I150" s="465"/>
      <c r="J150" s="465"/>
      <c r="K150" s="465"/>
      <c r="L150" s="465"/>
      <c r="M150" s="465"/>
      <c r="N150" s="465"/>
      <c r="O150" s="465"/>
      <c r="P150" s="465"/>
      <c r="Q150" s="465"/>
      <c r="R150" s="465"/>
      <c r="S150" s="465"/>
      <c r="T150" s="465"/>
      <c r="U150" s="465"/>
      <c r="V150" s="465"/>
      <c r="W150" s="465"/>
      <c r="X150" s="466"/>
      <c r="Y150" s="467"/>
      <c r="Z150" s="468"/>
      <c r="AA150" s="468"/>
      <c r="AB150" s="468"/>
      <c r="AC150" s="469"/>
      <c r="AD150" s="470"/>
      <c r="AE150" s="476"/>
      <c r="AF150" s="477"/>
      <c r="AG150" s="477"/>
      <c r="AH150" s="477"/>
      <c r="AI150" s="477"/>
      <c r="AJ150" s="477"/>
      <c r="AK150" s="477"/>
      <c r="AL150" s="477"/>
      <c r="AM150" s="478"/>
      <c r="AN150" s="485"/>
      <c r="AO150" s="449"/>
      <c r="AP150" s="449"/>
      <c r="AQ150" s="449"/>
      <c r="AR150" s="554"/>
      <c r="AS150" s="474"/>
      <c r="AT150" s="475"/>
      <c r="AU150" s="475"/>
      <c r="AV150" s="475"/>
      <c r="AW150" s="479"/>
      <c r="AX150" s="479"/>
      <c r="AY150" s="479"/>
      <c r="AZ150" s="479"/>
      <c r="BA150" s="479"/>
      <c r="BB150" s="479"/>
      <c r="BC150" s="479"/>
      <c r="BD150" s="479"/>
      <c r="BE150" s="480"/>
    </row>
    <row r="151" spans="3:57" ht="12" customHeight="1">
      <c r="C151" s="63"/>
      <c r="D151" s="64"/>
      <c r="E151" s="456"/>
      <c r="F151" s="457"/>
      <c r="G151" s="457"/>
      <c r="H151" s="457"/>
      <c r="I151" s="457"/>
      <c r="J151" s="457"/>
      <c r="K151" s="457"/>
      <c r="L151" s="457"/>
      <c r="M151" s="457"/>
      <c r="N151" s="457"/>
      <c r="O151" s="457"/>
      <c r="P151" s="457"/>
      <c r="Q151" s="457"/>
      <c r="R151" s="457"/>
      <c r="S151" s="457"/>
      <c r="T151" s="457"/>
      <c r="U151" s="457"/>
      <c r="V151" s="457"/>
      <c r="W151" s="457"/>
      <c r="X151" s="458"/>
      <c r="Y151" s="459"/>
      <c r="Z151" s="460"/>
      <c r="AA151" s="460"/>
      <c r="AB151" s="460"/>
      <c r="AC151" s="461"/>
      <c r="AD151" s="462"/>
      <c r="AE151" s="463"/>
      <c r="AF151" s="441"/>
      <c r="AG151" s="441"/>
      <c r="AH151" s="441"/>
      <c r="AI151" s="441">
        <f t="shared" ref="AI151" si="112">ROUND(Y151*AE151,0)</f>
        <v>0</v>
      </c>
      <c r="AJ151" s="441"/>
      <c r="AK151" s="441"/>
      <c r="AL151" s="441"/>
      <c r="AM151" s="442"/>
      <c r="AN151" s="487"/>
      <c r="AO151" s="488"/>
      <c r="AP151" s="488"/>
      <c r="AQ151" s="488"/>
      <c r="AR151" s="558"/>
      <c r="AS151" s="472"/>
      <c r="AT151" s="473"/>
      <c r="AU151" s="473"/>
      <c r="AV151" s="473"/>
      <c r="AW151" s="443"/>
      <c r="AX151" s="443"/>
      <c r="AY151" s="443"/>
      <c r="AZ151" s="443"/>
      <c r="BA151" s="443">
        <f t="shared" ref="BA151" si="113">ROUND(AS151*AW151,0)</f>
        <v>0</v>
      </c>
      <c r="BB151" s="443"/>
      <c r="BC151" s="443"/>
      <c r="BD151" s="443"/>
      <c r="BE151" s="444"/>
    </row>
    <row r="152" spans="3:57" ht="12" customHeight="1">
      <c r="C152" s="65"/>
      <c r="D152" s="62"/>
      <c r="E152" s="464"/>
      <c r="F152" s="465"/>
      <c r="G152" s="465"/>
      <c r="H152" s="465"/>
      <c r="I152" s="465"/>
      <c r="J152" s="465"/>
      <c r="K152" s="465"/>
      <c r="L152" s="465"/>
      <c r="M152" s="465"/>
      <c r="N152" s="465"/>
      <c r="O152" s="465"/>
      <c r="P152" s="465"/>
      <c r="Q152" s="465"/>
      <c r="R152" s="465"/>
      <c r="S152" s="465"/>
      <c r="T152" s="465"/>
      <c r="U152" s="465"/>
      <c r="V152" s="465"/>
      <c r="W152" s="465"/>
      <c r="X152" s="466"/>
      <c r="Y152" s="467"/>
      <c r="Z152" s="468"/>
      <c r="AA152" s="468"/>
      <c r="AB152" s="468"/>
      <c r="AC152" s="469"/>
      <c r="AD152" s="470"/>
      <c r="AE152" s="476"/>
      <c r="AF152" s="477"/>
      <c r="AG152" s="477"/>
      <c r="AH152" s="477"/>
      <c r="AI152" s="477"/>
      <c r="AJ152" s="477"/>
      <c r="AK152" s="477"/>
      <c r="AL152" s="477"/>
      <c r="AM152" s="478"/>
      <c r="AN152" s="485"/>
      <c r="AO152" s="449"/>
      <c r="AP152" s="449"/>
      <c r="AQ152" s="449"/>
      <c r="AR152" s="554"/>
      <c r="AS152" s="474"/>
      <c r="AT152" s="475"/>
      <c r="AU152" s="475"/>
      <c r="AV152" s="475"/>
      <c r="AW152" s="479"/>
      <c r="AX152" s="479"/>
      <c r="AY152" s="479"/>
      <c r="AZ152" s="479"/>
      <c r="BA152" s="479"/>
      <c r="BB152" s="479"/>
      <c r="BC152" s="479"/>
      <c r="BD152" s="479"/>
      <c r="BE152" s="480"/>
    </row>
    <row r="153" spans="3:57" ht="12" customHeight="1">
      <c r="C153" s="63"/>
      <c r="D153" s="64"/>
      <c r="E153" s="456"/>
      <c r="F153" s="457"/>
      <c r="G153" s="457"/>
      <c r="H153" s="457"/>
      <c r="I153" s="457"/>
      <c r="J153" s="457"/>
      <c r="K153" s="457"/>
      <c r="L153" s="457"/>
      <c r="M153" s="457"/>
      <c r="N153" s="457"/>
      <c r="O153" s="457"/>
      <c r="P153" s="457"/>
      <c r="Q153" s="457"/>
      <c r="R153" s="457"/>
      <c r="S153" s="457"/>
      <c r="T153" s="457"/>
      <c r="U153" s="457"/>
      <c r="V153" s="457"/>
      <c r="W153" s="457"/>
      <c r="X153" s="458"/>
      <c r="Y153" s="459"/>
      <c r="Z153" s="460"/>
      <c r="AA153" s="460"/>
      <c r="AB153" s="460"/>
      <c r="AC153" s="461"/>
      <c r="AD153" s="462"/>
      <c r="AE153" s="463"/>
      <c r="AF153" s="441"/>
      <c r="AG153" s="441"/>
      <c r="AH153" s="441"/>
      <c r="AI153" s="441">
        <f t="shared" ref="AI153" si="114">ROUND(Y153*AE153,0)</f>
        <v>0</v>
      </c>
      <c r="AJ153" s="441"/>
      <c r="AK153" s="441"/>
      <c r="AL153" s="441"/>
      <c r="AM153" s="442"/>
      <c r="AN153" s="487"/>
      <c r="AO153" s="488"/>
      <c r="AP153" s="488"/>
      <c r="AQ153" s="488"/>
      <c r="AR153" s="558"/>
      <c r="AS153" s="472"/>
      <c r="AT153" s="473"/>
      <c r="AU153" s="473"/>
      <c r="AV153" s="473"/>
      <c r="AW153" s="443"/>
      <c r="AX153" s="443"/>
      <c r="AY153" s="443"/>
      <c r="AZ153" s="443"/>
      <c r="BA153" s="443">
        <f t="shared" ref="BA153" si="115">ROUND(AS153*AW153,0)</f>
        <v>0</v>
      </c>
      <c r="BB153" s="443"/>
      <c r="BC153" s="443"/>
      <c r="BD153" s="443"/>
      <c r="BE153" s="444"/>
    </row>
    <row r="154" spans="3:57" ht="12" customHeight="1">
      <c r="C154" s="65"/>
      <c r="D154" s="62"/>
      <c r="E154" s="464"/>
      <c r="F154" s="465"/>
      <c r="G154" s="465"/>
      <c r="H154" s="465"/>
      <c r="I154" s="465"/>
      <c r="J154" s="465"/>
      <c r="K154" s="465"/>
      <c r="L154" s="465"/>
      <c r="M154" s="465"/>
      <c r="N154" s="465"/>
      <c r="O154" s="465"/>
      <c r="P154" s="465"/>
      <c r="Q154" s="465"/>
      <c r="R154" s="465"/>
      <c r="S154" s="465"/>
      <c r="T154" s="465"/>
      <c r="U154" s="465"/>
      <c r="V154" s="465"/>
      <c r="W154" s="465"/>
      <c r="X154" s="466"/>
      <c r="Y154" s="467"/>
      <c r="Z154" s="468"/>
      <c r="AA154" s="468"/>
      <c r="AB154" s="468"/>
      <c r="AC154" s="469"/>
      <c r="AD154" s="470"/>
      <c r="AE154" s="476"/>
      <c r="AF154" s="477"/>
      <c r="AG154" s="477"/>
      <c r="AH154" s="477"/>
      <c r="AI154" s="477"/>
      <c r="AJ154" s="477"/>
      <c r="AK154" s="477"/>
      <c r="AL154" s="477"/>
      <c r="AM154" s="478"/>
      <c r="AN154" s="485"/>
      <c r="AO154" s="449"/>
      <c r="AP154" s="449"/>
      <c r="AQ154" s="449"/>
      <c r="AR154" s="554"/>
      <c r="AS154" s="474"/>
      <c r="AT154" s="475"/>
      <c r="AU154" s="475"/>
      <c r="AV154" s="475"/>
      <c r="AW154" s="479"/>
      <c r="AX154" s="479"/>
      <c r="AY154" s="479"/>
      <c r="AZ154" s="479"/>
      <c r="BA154" s="479"/>
      <c r="BB154" s="479"/>
      <c r="BC154" s="479"/>
      <c r="BD154" s="479"/>
      <c r="BE154" s="480"/>
    </row>
    <row r="155" spans="3:57" ht="12" customHeight="1">
      <c r="C155" s="63"/>
      <c r="D155" s="64"/>
      <c r="E155" s="456"/>
      <c r="F155" s="457"/>
      <c r="G155" s="457"/>
      <c r="H155" s="457"/>
      <c r="I155" s="457"/>
      <c r="J155" s="457"/>
      <c r="K155" s="457"/>
      <c r="L155" s="457"/>
      <c r="M155" s="457"/>
      <c r="N155" s="457"/>
      <c r="O155" s="457"/>
      <c r="P155" s="457"/>
      <c r="Q155" s="457"/>
      <c r="R155" s="457"/>
      <c r="S155" s="457"/>
      <c r="T155" s="457"/>
      <c r="U155" s="457"/>
      <c r="V155" s="457"/>
      <c r="W155" s="457"/>
      <c r="X155" s="458"/>
      <c r="Y155" s="459"/>
      <c r="Z155" s="460"/>
      <c r="AA155" s="460"/>
      <c r="AB155" s="460"/>
      <c r="AC155" s="461"/>
      <c r="AD155" s="462"/>
      <c r="AE155" s="463"/>
      <c r="AF155" s="441"/>
      <c r="AG155" s="441"/>
      <c r="AH155" s="441"/>
      <c r="AI155" s="441">
        <f t="shared" ref="AI155" si="116">ROUND(Y155*AE155,0)</f>
        <v>0</v>
      </c>
      <c r="AJ155" s="441"/>
      <c r="AK155" s="441"/>
      <c r="AL155" s="441"/>
      <c r="AM155" s="442"/>
      <c r="AN155" s="487"/>
      <c r="AO155" s="488"/>
      <c r="AP155" s="488"/>
      <c r="AQ155" s="488"/>
      <c r="AR155" s="558"/>
      <c r="AS155" s="472"/>
      <c r="AT155" s="473"/>
      <c r="AU155" s="473"/>
      <c r="AV155" s="473"/>
      <c r="AW155" s="443"/>
      <c r="AX155" s="443"/>
      <c r="AY155" s="443"/>
      <c r="AZ155" s="443"/>
      <c r="BA155" s="443">
        <f t="shared" ref="BA155" si="117">ROUND(AS155*AW155,0)</f>
        <v>0</v>
      </c>
      <c r="BB155" s="443"/>
      <c r="BC155" s="443"/>
      <c r="BD155" s="443"/>
      <c r="BE155" s="444"/>
    </row>
    <row r="156" spans="3:57" ht="12" customHeight="1">
      <c r="C156" s="65"/>
      <c r="D156" s="62"/>
      <c r="E156" s="464"/>
      <c r="F156" s="465"/>
      <c r="G156" s="465"/>
      <c r="H156" s="465"/>
      <c r="I156" s="465"/>
      <c r="J156" s="465"/>
      <c r="K156" s="465"/>
      <c r="L156" s="465"/>
      <c r="M156" s="465"/>
      <c r="N156" s="465"/>
      <c r="O156" s="465"/>
      <c r="P156" s="465"/>
      <c r="Q156" s="465"/>
      <c r="R156" s="465"/>
      <c r="S156" s="465"/>
      <c r="T156" s="465"/>
      <c r="U156" s="465"/>
      <c r="V156" s="465"/>
      <c r="W156" s="465"/>
      <c r="X156" s="466"/>
      <c r="Y156" s="467"/>
      <c r="Z156" s="468"/>
      <c r="AA156" s="468"/>
      <c r="AB156" s="468"/>
      <c r="AC156" s="469"/>
      <c r="AD156" s="470"/>
      <c r="AE156" s="476"/>
      <c r="AF156" s="477"/>
      <c r="AG156" s="477"/>
      <c r="AH156" s="477"/>
      <c r="AI156" s="477"/>
      <c r="AJ156" s="477"/>
      <c r="AK156" s="477"/>
      <c r="AL156" s="477"/>
      <c r="AM156" s="478"/>
      <c r="AN156" s="485"/>
      <c r="AO156" s="449"/>
      <c r="AP156" s="449"/>
      <c r="AQ156" s="449"/>
      <c r="AR156" s="554"/>
      <c r="AS156" s="474"/>
      <c r="AT156" s="475"/>
      <c r="AU156" s="475"/>
      <c r="AV156" s="475"/>
      <c r="AW156" s="479"/>
      <c r="AX156" s="479"/>
      <c r="AY156" s="479"/>
      <c r="AZ156" s="479"/>
      <c r="BA156" s="479"/>
      <c r="BB156" s="479"/>
      <c r="BC156" s="479"/>
      <c r="BD156" s="479"/>
      <c r="BE156" s="480"/>
    </row>
    <row r="157" spans="3:57" ht="12" customHeight="1">
      <c r="C157" s="63"/>
      <c r="D157" s="64"/>
      <c r="E157" s="456"/>
      <c r="F157" s="457"/>
      <c r="G157" s="457"/>
      <c r="H157" s="457"/>
      <c r="I157" s="457"/>
      <c r="J157" s="457"/>
      <c r="K157" s="457"/>
      <c r="L157" s="457"/>
      <c r="M157" s="457"/>
      <c r="N157" s="457"/>
      <c r="O157" s="457"/>
      <c r="P157" s="457"/>
      <c r="Q157" s="457"/>
      <c r="R157" s="457"/>
      <c r="S157" s="457"/>
      <c r="T157" s="457"/>
      <c r="U157" s="457"/>
      <c r="V157" s="457"/>
      <c r="W157" s="457"/>
      <c r="X157" s="458"/>
      <c r="Y157" s="459"/>
      <c r="Z157" s="460"/>
      <c r="AA157" s="460"/>
      <c r="AB157" s="460"/>
      <c r="AC157" s="461"/>
      <c r="AD157" s="462"/>
      <c r="AE157" s="463"/>
      <c r="AF157" s="441"/>
      <c r="AG157" s="441"/>
      <c r="AH157" s="441"/>
      <c r="AI157" s="441">
        <f t="shared" ref="AI157" si="118">ROUND(Y157*AE157,0)</f>
        <v>0</v>
      </c>
      <c r="AJ157" s="441"/>
      <c r="AK157" s="441"/>
      <c r="AL157" s="441"/>
      <c r="AM157" s="442"/>
      <c r="AN157" s="487"/>
      <c r="AO157" s="488"/>
      <c r="AP157" s="488"/>
      <c r="AQ157" s="488"/>
      <c r="AR157" s="558"/>
      <c r="AS157" s="472"/>
      <c r="AT157" s="473"/>
      <c r="AU157" s="473"/>
      <c r="AV157" s="473"/>
      <c r="AW157" s="443"/>
      <c r="AX157" s="443"/>
      <c r="AY157" s="443"/>
      <c r="AZ157" s="443"/>
      <c r="BA157" s="443">
        <f t="shared" ref="BA157" si="119">ROUND(AS157*AW157,0)</f>
        <v>0</v>
      </c>
      <c r="BB157" s="443"/>
      <c r="BC157" s="443"/>
      <c r="BD157" s="443"/>
      <c r="BE157" s="444"/>
    </row>
    <row r="158" spans="3:57" ht="12" customHeight="1">
      <c r="C158" s="65"/>
      <c r="D158" s="62"/>
      <c r="E158" s="464"/>
      <c r="F158" s="465"/>
      <c r="G158" s="465"/>
      <c r="H158" s="465"/>
      <c r="I158" s="465"/>
      <c r="J158" s="465"/>
      <c r="K158" s="465"/>
      <c r="L158" s="465"/>
      <c r="M158" s="465"/>
      <c r="N158" s="465"/>
      <c r="O158" s="465"/>
      <c r="P158" s="465"/>
      <c r="Q158" s="465"/>
      <c r="R158" s="465"/>
      <c r="S158" s="465"/>
      <c r="T158" s="465"/>
      <c r="U158" s="465"/>
      <c r="V158" s="465"/>
      <c r="W158" s="465"/>
      <c r="X158" s="466"/>
      <c r="Y158" s="467"/>
      <c r="Z158" s="468"/>
      <c r="AA158" s="468"/>
      <c r="AB158" s="468"/>
      <c r="AC158" s="469"/>
      <c r="AD158" s="470"/>
      <c r="AE158" s="476"/>
      <c r="AF158" s="477"/>
      <c r="AG158" s="477"/>
      <c r="AH158" s="477"/>
      <c r="AI158" s="477"/>
      <c r="AJ158" s="477"/>
      <c r="AK158" s="477"/>
      <c r="AL158" s="477"/>
      <c r="AM158" s="478"/>
      <c r="AN158" s="485"/>
      <c r="AO158" s="449"/>
      <c r="AP158" s="449"/>
      <c r="AQ158" s="449"/>
      <c r="AR158" s="554"/>
      <c r="AS158" s="474"/>
      <c r="AT158" s="475"/>
      <c r="AU158" s="475"/>
      <c r="AV158" s="475"/>
      <c r="AW158" s="479"/>
      <c r="AX158" s="479"/>
      <c r="AY158" s="479"/>
      <c r="AZ158" s="479"/>
      <c r="BA158" s="479"/>
      <c r="BB158" s="479"/>
      <c r="BC158" s="479"/>
      <c r="BD158" s="479"/>
      <c r="BE158" s="480"/>
    </row>
    <row r="159" spans="3:57" ht="12" customHeight="1">
      <c r="C159" s="63"/>
      <c r="D159" s="64"/>
      <c r="E159" s="456"/>
      <c r="F159" s="457"/>
      <c r="G159" s="457"/>
      <c r="H159" s="457"/>
      <c r="I159" s="457"/>
      <c r="J159" s="457"/>
      <c r="K159" s="457"/>
      <c r="L159" s="457"/>
      <c r="M159" s="457"/>
      <c r="N159" s="457"/>
      <c r="O159" s="457"/>
      <c r="P159" s="457"/>
      <c r="Q159" s="457"/>
      <c r="R159" s="457"/>
      <c r="S159" s="457"/>
      <c r="T159" s="457"/>
      <c r="U159" s="457"/>
      <c r="V159" s="457"/>
      <c r="W159" s="457"/>
      <c r="X159" s="458"/>
      <c r="Y159" s="459"/>
      <c r="Z159" s="460"/>
      <c r="AA159" s="460"/>
      <c r="AB159" s="460"/>
      <c r="AC159" s="461"/>
      <c r="AD159" s="462"/>
      <c r="AE159" s="463"/>
      <c r="AF159" s="441"/>
      <c r="AG159" s="441"/>
      <c r="AH159" s="441"/>
      <c r="AI159" s="441">
        <f t="shared" ref="AI159" si="120">ROUND(Y159*AE159,0)</f>
        <v>0</v>
      </c>
      <c r="AJ159" s="441"/>
      <c r="AK159" s="441"/>
      <c r="AL159" s="441"/>
      <c r="AM159" s="442"/>
      <c r="AN159" s="487"/>
      <c r="AO159" s="488"/>
      <c r="AP159" s="488"/>
      <c r="AQ159" s="488"/>
      <c r="AR159" s="558"/>
      <c r="AS159" s="472"/>
      <c r="AT159" s="473"/>
      <c r="AU159" s="473"/>
      <c r="AV159" s="473"/>
      <c r="AW159" s="443"/>
      <c r="AX159" s="443"/>
      <c r="AY159" s="443"/>
      <c r="AZ159" s="443"/>
      <c r="BA159" s="443">
        <f t="shared" ref="BA159" si="121">ROUND(AS159*AW159,0)</f>
        <v>0</v>
      </c>
      <c r="BB159" s="443"/>
      <c r="BC159" s="443"/>
      <c r="BD159" s="443"/>
      <c r="BE159" s="444"/>
    </row>
    <row r="160" spans="3:57" ht="12" customHeight="1">
      <c r="C160" s="65"/>
      <c r="D160" s="62"/>
      <c r="E160" s="464"/>
      <c r="F160" s="465"/>
      <c r="G160" s="465"/>
      <c r="H160" s="465"/>
      <c r="I160" s="465"/>
      <c r="J160" s="465"/>
      <c r="K160" s="465"/>
      <c r="L160" s="465"/>
      <c r="M160" s="465"/>
      <c r="N160" s="465"/>
      <c r="O160" s="465"/>
      <c r="P160" s="465"/>
      <c r="Q160" s="465"/>
      <c r="R160" s="465"/>
      <c r="S160" s="465"/>
      <c r="T160" s="465"/>
      <c r="U160" s="465"/>
      <c r="V160" s="465"/>
      <c r="W160" s="465"/>
      <c r="X160" s="466"/>
      <c r="Y160" s="467"/>
      <c r="Z160" s="468"/>
      <c r="AA160" s="468"/>
      <c r="AB160" s="468"/>
      <c r="AC160" s="469"/>
      <c r="AD160" s="470"/>
      <c r="AE160" s="476"/>
      <c r="AF160" s="477"/>
      <c r="AG160" s="477"/>
      <c r="AH160" s="477"/>
      <c r="AI160" s="477"/>
      <c r="AJ160" s="477"/>
      <c r="AK160" s="477"/>
      <c r="AL160" s="477"/>
      <c r="AM160" s="478"/>
      <c r="AN160" s="485"/>
      <c r="AO160" s="449"/>
      <c r="AP160" s="449"/>
      <c r="AQ160" s="449"/>
      <c r="AR160" s="554"/>
      <c r="AS160" s="474"/>
      <c r="AT160" s="475"/>
      <c r="AU160" s="475"/>
      <c r="AV160" s="475"/>
      <c r="AW160" s="479"/>
      <c r="AX160" s="479"/>
      <c r="AY160" s="479"/>
      <c r="AZ160" s="479"/>
      <c r="BA160" s="479"/>
      <c r="BB160" s="479"/>
      <c r="BC160" s="479"/>
      <c r="BD160" s="479"/>
      <c r="BE160" s="480"/>
    </row>
    <row r="161" spans="3:57" ht="12" customHeight="1">
      <c r="C161" s="63"/>
      <c r="D161" s="64"/>
      <c r="E161" s="456"/>
      <c r="F161" s="457"/>
      <c r="G161" s="457"/>
      <c r="H161" s="457"/>
      <c r="I161" s="457"/>
      <c r="J161" s="457"/>
      <c r="K161" s="457"/>
      <c r="L161" s="457"/>
      <c r="M161" s="457"/>
      <c r="N161" s="457"/>
      <c r="O161" s="457"/>
      <c r="P161" s="457"/>
      <c r="Q161" s="457"/>
      <c r="R161" s="457"/>
      <c r="S161" s="457"/>
      <c r="T161" s="457"/>
      <c r="U161" s="457"/>
      <c r="V161" s="457"/>
      <c r="W161" s="457"/>
      <c r="X161" s="458"/>
      <c r="Y161" s="459"/>
      <c r="Z161" s="460"/>
      <c r="AA161" s="460"/>
      <c r="AB161" s="460"/>
      <c r="AC161" s="461"/>
      <c r="AD161" s="462"/>
      <c r="AE161" s="463"/>
      <c r="AF161" s="441"/>
      <c r="AG161" s="441"/>
      <c r="AH161" s="441"/>
      <c r="AI161" s="441">
        <f t="shared" ref="AI161" si="122">ROUND(Y161*AE161,0)</f>
        <v>0</v>
      </c>
      <c r="AJ161" s="441"/>
      <c r="AK161" s="441"/>
      <c r="AL161" s="441"/>
      <c r="AM161" s="442"/>
      <c r="AN161" s="487"/>
      <c r="AO161" s="488"/>
      <c r="AP161" s="488"/>
      <c r="AQ161" s="488"/>
      <c r="AR161" s="558"/>
      <c r="AS161" s="472"/>
      <c r="AT161" s="473"/>
      <c r="AU161" s="473"/>
      <c r="AV161" s="473"/>
      <c r="AW161" s="443"/>
      <c r="AX161" s="443"/>
      <c r="AY161" s="443"/>
      <c r="AZ161" s="443"/>
      <c r="BA161" s="443">
        <f t="shared" ref="BA161" si="123">ROUND(AS161*AW161,0)</f>
        <v>0</v>
      </c>
      <c r="BB161" s="443"/>
      <c r="BC161" s="443"/>
      <c r="BD161" s="443"/>
      <c r="BE161" s="444"/>
    </row>
    <row r="162" spans="3:57" ht="12" customHeight="1">
      <c r="C162" s="65"/>
      <c r="D162" s="62"/>
      <c r="E162" s="464"/>
      <c r="F162" s="465"/>
      <c r="G162" s="465"/>
      <c r="H162" s="465"/>
      <c r="I162" s="465"/>
      <c r="J162" s="465"/>
      <c r="K162" s="465"/>
      <c r="L162" s="465"/>
      <c r="M162" s="465"/>
      <c r="N162" s="465"/>
      <c r="O162" s="465"/>
      <c r="P162" s="465"/>
      <c r="Q162" s="465"/>
      <c r="R162" s="465"/>
      <c r="S162" s="465"/>
      <c r="T162" s="465"/>
      <c r="U162" s="465"/>
      <c r="V162" s="465"/>
      <c r="W162" s="465"/>
      <c r="X162" s="466"/>
      <c r="Y162" s="467"/>
      <c r="Z162" s="468"/>
      <c r="AA162" s="468"/>
      <c r="AB162" s="468"/>
      <c r="AC162" s="469"/>
      <c r="AD162" s="470"/>
      <c r="AE162" s="476"/>
      <c r="AF162" s="477"/>
      <c r="AG162" s="477"/>
      <c r="AH162" s="477"/>
      <c r="AI162" s="477"/>
      <c r="AJ162" s="477"/>
      <c r="AK162" s="477"/>
      <c r="AL162" s="477"/>
      <c r="AM162" s="478"/>
      <c r="AN162" s="485"/>
      <c r="AO162" s="449"/>
      <c r="AP162" s="449"/>
      <c r="AQ162" s="449"/>
      <c r="AR162" s="554"/>
      <c r="AS162" s="474"/>
      <c r="AT162" s="475"/>
      <c r="AU162" s="475"/>
      <c r="AV162" s="475"/>
      <c r="AW162" s="479"/>
      <c r="AX162" s="479"/>
      <c r="AY162" s="479"/>
      <c r="AZ162" s="479"/>
      <c r="BA162" s="479"/>
      <c r="BB162" s="479"/>
      <c r="BC162" s="479"/>
      <c r="BD162" s="479"/>
      <c r="BE162" s="480"/>
    </row>
    <row r="163" spans="3:57" ht="12" customHeight="1">
      <c r="C163" s="63"/>
      <c r="D163" s="64"/>
      <c r="E163" s="456"/>
      <c r="F163" s="457"/>
      <c r="G163" s="457"/>
      <c r="H163" s="457"/>
      <c r="I163" s="457"/>
      <c r="J163" s="457"/>
      <c r="K163" s="457"/>
      <c r="L163" s="457"/>
      <c r="M163" s="457"/>
      <c r="N163" s="457"/>
      <c r="O163" s="457"/>
      <c r="P163" s="457"/>
      <c r="Q163" s="457"/>
      <c r="R163" s="457"/>
      <c r="S163" s="457"/>
      <c r="T163" s="457"/>
      <c r="U163" s="457"/>
      <c r="V163" s="457"/>
      <c r="W163" s="457"/>
      <c r="X163" s="458"/>
      <c r="Y163" s="459"/>
      <c r="Z163" s="460"/>
      <c r="AA163" s="460"/>
      <c r="AB163" s="460"/>
      <c r="AC163" s="461"/>
      <c r="AD163" s="462"/>
      <c r="AE163" s="463"/>
      <c r="AF163" s="441"/>
      <c r="AG163" s="441"/>
      <c r="AH163" s="441"/>
      <c r="AI163" s="441">
        <f t="shared" ref="AI163" si="124">ROUND(Y163*AE163,0)</f>
        <v>0</v>
      </c>
      <c r="AJ163" s="441"/>
      <c r="AK163" s="441"/>
      <c r="AL163" s="441"/>
      <c r="AM163" s="442"/>
      <c r="AN163" s="487"/>
      <c r="AO163" s="488"/>
      <c r="AP163" s="488"/>
      <c r="AQ163" s="488"/>
      <c r="AR163" s="558"/>
      <c r="AS163" s="472"/>
      <c r="AT163" s="473"/>
      <c r="AU163" s="473"/>
      <c r="AV163" s="473"/>
      <c r="AW163" s="443"/>
      <c r="AX163" s="443"/>
      <c r="AY163" s="443"/>
      <c r="AZ163" s="443"/>
      <c r="BA163" s="443">
        <f t="shared" ref="BA163" si="125">ROUND(AS163*AW163,0)</f>
        <v>0</v>
      </c>
      <c r="BB163" s="443"/>
      <c r="BC163" s="443"/>
      <c r="BD163" s="443"/>
      <c r="BE163" s="444"/>
    </row>
    <row r="164" spans="3:57" ht="12" customHeight="1">
      <c r="C164" s="65"/>
      <c r="D164" s="62"/>
      <c r="E164" s="464"/>
      <c r="F164" s="465"/>
      <c r="G164" s="465"/>
      <c r="H164" s="465"/>
      <c r="I164" s="465"/>
      <c r="J164" s="465"/>
      <c r="K164" s="465"/>
      <c r="L164" s="465"/>
      <c r="M164" s="465"/>
      <c r="N164" s="465"/>
      <c r="O164" s="465"/>
      <c r="P164" s="465"/>
      <c r="Q164" s="465"/>
      <c r="R164" s="465"/>
      <c r="S164" s="465"/>
      <c r="T164" s="465"/>
      <c r="U164" s="465"/>
      <c r="V164" s="465"/>
      <c r="W164" s="465"/>
      <c r="X164" s="466"/>
      <c r="Y164" s="467"/>
      <c r="Z164" s="468"/>
      <c r="AA164" s="468"/>
      <c r="AB164" s="468"/>
      <c r="AC164" s="469"/>
      <c r="AD164" s="470"/>
      <c r="AE164" s="476"/>
      <c r="AF164" s="477"/>
      <c r="AG164" s="477"/>
      <c r="AH164" s="477"/>
      <c r="AI164" s="477"/>
      <c r="AJ164" s="477"/>
      <c r="AK164" s="477"/>
      <c r="AL164" s="477"/>
      <c r="AM164" s="478"/>
      <c r="AN164" s="485"/>
      <c r="AO164" s="449"/>
      <c r="AP164" s="449"/>
      <c r="AQ164" s="449"/>
      <c r="AR164" s="554"/>
      <c r="AS164" s="474"/>
      <c r="AT164" s="475"/>
      <c r="AU164" s="475"/>
      <c r="AV164" s="475"/>
      <c r="AW164" s="479"/>
      <c r="AX164" s="479"/>
      <c r="AY164" s="479"/>
      <c r="AZ164" s="479"/>
      <c r="BA164" s="479"/>
      <c r="BB164" s="479"/>
      <c r="BC164" s="479"/>
      <c r="BD164" s="479"/>
      <c r="BE164" s="480"/>
    </row>
    <row r="165" spans="3:57" ht="12" customHeight="1">
      <c r="C165" s="63"/>
      <c r="D165" s="64"/>
      <c r="E165" s="456"/>
      <c r="F165" s="457"/>
      <c r="G165" s="457"/>
      <c r="H165" s="457"/>
      <c r="I165" s="457"/>
      <c r="J165" s="457"/>
      <c r="K165" s="457"/>
      <c r="L165" s="457"/>
      <c r="M165" s="457"/>
      <c r="N165" s="457"/>
      <c r="O165" s="457"/>
      <c r="P165" s="457"/>
      <c r="Q165" s="457"/>
      <c r="R165" s="457"/>
      <c r="S165" s="457"/>
      <c r="T165" s="457"/>
      <c r="U165" s="457"/>
      <c r="V165" s="457"/>
      <c r="W165" s="457"/>
      <c r="X165" s="458"/>
      <c r="Y165" s="459"/>
      <c r="Z165" s="460"/>
      <c r="AA165" s="460"/>
      <c r="AB165" s="460"/>
      <c r="AC165" s="461"/>
      <c r="AD165" s="462"/>
      <c r="AE165" s="463"/>
      <c r="AF165" s="441"/>
      <c r="AG165" s="441"/>
      <c r="AH165" s="441"/>
      <c r="AI165" s="441">
        <f t="shared" ref="AI165" si="126">ROUND(Y165*AE165,0)</f>
        <v>0</v>
      </c>
      <c r="AJ165" s="441"/>
      <c r="AK165" s="441"/>
      <c r="AL165" s="441"/>
      <c r="AM165" s="442"/>
      <c r="AN165" s="487"/>
      <c r="AO165" s="488"/>
      <c r="AP165" s="488"/>
      <c r="AQ165" s="488"/>
      <c r="AR165" s="558"/>
      <c r="AS165" s="472"/>
      <c r="AT165" s="473"/>
      <c r="AU165" s="473"/>
      <c r="AV165" s="473"/>
      <c r="AW165" s="443"/>
      <c r="AX165" s="443"/>
      <c r="AY165" s="443"/>
      <c r="AZ165" s="443"/>
      <c r="BA165" s="443">
        <f t="shared" ref="BA165" si="127">ROUND(AS165*AW165,0)</f>
        <v>0</v>
      </c>
      <c r="BB165" s="443"/>
      <c r="BC165" s="443"/>
      <c r="BD165" s="443"/>
      <c r="BE165" s="444"/>
    </row>
    <row r="166" spans="3:57" ht="12" customHeight="1">
      <c r="C166" s="65"/>
      <c r="D166" s="62"/>
      <c r="E166" s="464"/>
      <c r="F166" s="465"/>
      <c r="G166" s="465"/>
      <c r="H166" s="465"/>
      <c r="I166" s="465"/>
      <c r="J166" s="465"/>
      <c r="K166" s="465"/>
      <c r="L166" s="465"/>
      <c r="M166" s="465"/>
      <c r="N166" s="465"/>
      <c r="O166" s="465"/>
      <c r="P166" s="465"/>
      <c r="Q166" s="465"/>
      <c r="R166" s="465"/>
      <c r="S166" s="465"/>
      <c r="T166" s="465"/>
      <c r="U166" s="465"/>
      <c r="V166" s="465"/>
      <c r="W166" s="465"/>
      <c r="X166" s="466"/>
      <c r="Y166" s="467"/>
      <c r="Z166" s="468"/>
      <c r="AA166" s="468"/>
      <c r="AB166" s="468"/>
      <c r="AC166" s="469"/>
      <c r="AD166" s="470"/>
      <c r="AE166" s="476"/>
      <c r="AF166" s="477"/>
      <c r="AG166" s="477"/>
      <c r="AH166" s="477"/>
      <c r="AI166" s="477"/>
      <c r="AJ166" s="477"/>
      <c r="AK166" s="477"/>
      <c r="AL166" s="477"/>
      <c r="AM166" s="478"/>
      <c r="AN166" s="485"/>
      <c r="AO166" s="449"/>
      <c r="AP166" s="449"/>
      <c r="AQ166" s="449"/>
      <c r="AR166" s="554"/>
      <c r="AS166" s="474"/>
      <c r="AT166" s="475"/>
      <c r="AU166" s="475"/>
      <c r="AV166" s="475"/>
      <c r="AW166" s="479"/>
      <c r="AX166" s="479"/>
      <c r="AY166" s="479"/>
      <c r="AZ166" s="479"/>
      <c r="BA166" s="479"/>
      <c r="BB166" s="479"/>
      <c r="BC166" s="479"/>
      <c r="BD166" s="479"/>
      <c r="BE166" s="480"/>
    </row>
    <row r="167" spans="3:57" ht="12" customHeight="1">
      <c r="C167" s="63"/>
      <c r="D167" s="64"/>
      <c r="E167" s="456"/>
      <c r="F167" s="457"/>
      <c r="G167" s="457"/>
      <c r="H167" s="457"/>
      <c r="I167" s="457"/>
      <c r="J167" s="457"/>
      <c r="K167" s="457"/>
      <c r="L167" s="457"/>
      <c r="M167" s="457"/>
      <c r="N167" s="457"/>
      <c r="O167" s="457"/>
      <c r="P167" s="457"/>
      <c r="Q167" s="457"/>
      <c r="R167" s="457"/>
      <c r="S167" s="457"/>
      <c r="T167" s="457"/>
      <c r="U167" s="457"/>
      <c r="V167" s="457"/>
      <c r="W167" s="457"/>
      <c r="X167" s="458"/>
      <c r="Y167" s="459"/>
      <c r="Z167" s="460"/>
      <c r="AA167" s="460"/>
      <c r="AB167" s="460"/>
      <c r="AC167" s="461"/>
      <c r="AD167" s="462"/>
      <c r="AE167" s="463"/>
      <c r="AF167" s="441"/>
      <c r="AG167" s="441"/>
      <c r="AH167" s="441"/>
      <c r="AI167" s="441">
        <f t="shared" ref="AI167" si="128">ROUND(Y167*AE167,0)</f>
        <v>0</v>
      </c>
      <c r="AJ167" s="441"/>
      <c r="AK167" s="441"/>
      <c r="AL167" s="441"/>
      <c r="AM167" s="442"/>
      <c r="AN167" s="487"/>
      <c r="AO167" s="488"/>
      <c r="AP167" s="488"/>
      <c r="AQ167" s="488"/>
      <c r="AR167" s="558"/>
      <c r="AS167" s="472"/>
      <c r="AT167" s="473"/>
      <c r="AU167" s="473"/>
      <c r="AV167" s="473"/>
      <c r="AW167" s="443"/>
      <c r="AX167" s="443"/>
      <c r="AY167" s="443"/>
      <c r="AZ167" s="443"/>
      <c r="BA167" s="443">
        <f t="shared" ref="BA167" si="129">ROUND(AS167*AW167,0)</f>
        <v>0</v>
      </c>
      <c r="BB167" s="443"/>
      <c r="BC167" s="443"/>
      <c r="BD167" s="443"/>
      <c r="BE167" s="444"/>
    </row>
    <row r="168" spans="3:57" ht="12" customHeight="1">
      <c r="C168" s="65"/>
      <c r="D168" s="62"/>
      <c r="E168" s="464"/>
      <c r="F168" s="465"/>
      <c r="G168" s="465"/>
      <c r="H168" s="465"/>
      <c r="I168" s="465"/>
      <c r="J168" s="465"/>
      <c r="K168" s="465"/>
      <c r="L168" s="465"/>
      <c r="M168" s="465"/>
      <c r="N168" s="465"/>
      <c r="O168" s="465"/>
      <c r="P168" s="465"/>
      <c r="Q168" s="465"/>
      <c r="R168" s="465"/>
      <c r="S168" s="465"/>
      <c r="T168" s="465"/>
      <c r="U168" s="465"/>
      <c r="V168" s="465"/>
      <c r="W168" s="465"/>
      <c r="X168" s="466"/>
      <c r="Y168" s="467"/>
      <c r="Z168" s="468"/>
      <c r="AA168" s="468"/>
      <c r="AB168" s="468"/>
      <c r="AC168" s="469"/>
      <c r="AD168" s="470"/>
      <c r="AE168" s="476"/>
      <c r="AF168" s="477"/>
      <c r="AG168" s="477"/>
      <c r="AH168" s="477"/>
      <c r="AI168" s="477"/>
      <c r="AJ168" s="477"/>
      <c r="AK168" s="477"/>
      <c r="AL168" s="477"/>
      <c r="AM168" s="478"/>
      <c r="AN168" s="485"/>
      <c r="AO168" s="449"/>
      <c r="AP168" s="449"/>
      <c r="AQ168" s="449"/>
      <c r="AR168" s="554"/>
      <c r="AS168" s="474"/>
      <c r="AT168" s="475"/>
      <c r="AU168" s="475"/>
      <c r="AV168" s="475"/>
      <c r="AW168" s="479"/>
      <c r="AX168" s="479"/>
      <c r="AY168" s="479"/>
      <c r="AZ168" s="479"/>
      <c r="BA168" s="479"/>
      <c r="BB168" s="479"/>
      <c r="BC168" s="479"/>
      <c r="BD168" s="479"/>
      <c r="BE168" s="480"/>
    </row>
    <row r="169" spans="3:57" ht="12" customHeight="1">
      <c r="C169" s="63"/>
      <c r="D169" s="64"/>
      <c r="E169" s="456"/>
      <c r="F169" s="457"/>
      <c r="G169" s="457"/>
      <c r="H169" s="457"/>
      <c r="I169" s="457"/>
      <c r="J169" s="457"/>
      <c r="K169" s="457"/>
      <c r="L169" s="457"/>
      <c r="M169" s="457"/>
      <c r="N169" s="457"/>
      <c r="O169" s="457"/>
      <c r="P169" s="457"/>
      <c r="Q169" s="457"/>
      <c r="R169" s="457"/>
      <c r="S169" s="457"/>
      <c r="T169" s="457"/>
      <c r="U169" s="457"/>
      <c r="V169" s="457"/>
      <c r="W169" s="457"/>
      <c r="X169" s="458"/>
      <c r="Y169" s="459"/>
      <c r="Z169" s="460"/>
      <c r="AA169" s="460"/>
      <c r="AB169" s="460"/>
      <c r="AC169" s="461"/>
      <c r="AD169" s="462"/>
      <c r="AE169" s="463"/>
      <c r="AF169" s="441"/>
      <c r="AG169" s="441"/>
      <c r="AH169" s="441"/>
      <c r="AI169" s="441">
        <f t="shared" ref="AI169" si="130">ROUND(Y169*AE169,0)</f>
        <v>0</v>
      </c>
      <c r="AJ169" s="441"/>
      <c r="AK169" s="441"/>
      <c r="AL169" s="441"/>
      <c r="AM169" s="442"/>
      <c r="AN169" s="487"/>
      <c r="AO169" s="488"/>
      <c r="AP169" s="488"/>
      <c r="AQ169" s="488"/>
      <c r="AR169" s="558"/>
      <c r="AS169" s="472"/>
      <c r="AT169" s="473"/>
      <c r="AU169" s="473"/>
      <c r="AV169" s="473"/>
      <c r="AW169" s="443"/>
      <c r="AX169" s="443"/>
      <c r="AY169" s="443"/>
      <c r="AZ169" s="443"/>
      <c r="BA169" s="443">
        <f t="shared" ref="BA169" si="131">ROUND(AS169*AW169,0)</f>
        <v>0</v>
      </c>
      <c r="BB169" s="443"/>
      <c r="BC169" s="443"/>
      <c r="BD169" s="443"/>
      <c r="BE169" s="444"/>
    </row>
    <row r="170" spans="3:57" ht="12" customHeight="1">
      <c r="C170" s="65"/>
      <c r="D170" s="62"/>
      <c r="E170" s="464"/>
      <c r="F170" s="465"/>
      <c r="G170" s="465"/>
      <c r="H170" s="465"/>
      <c r="I170" s="465"/>
      <c r="J170" s="465"/>
      <c r="K170" s="465"/>
      <c r="L170" s="465"/>
      <c r="M170" s="465"/>
      <c r="N170" s="465"/>
      <c r="O170" s="465"/>
      <c r="P170" s="465"/>
      <c r="Q170" s="465"/>
      <c r="R170" s="465"/>
      <c r="S170" s="465"/>
      <c r="T170" s="465"/>
      <c r="U170" s="465"/>
      <c r="V170" s="465"/>
      <c r="W170" s="465"/>
      <c r="X170" s="466"/>
      <c r="Y170" s="467"/>
      <c r="Z170" s="468"/>
      <c r="AA170" s="468"/>
      <c r="AB170" s="468"/>
      <c r="AC170" s="469"/>
      <c r="AD170" s="470"/>
      <c r="AE170" s="476"/>
      <c r="AF170" s="477"/>
      <c r="AG170" s="477"/>
      <c r="AH170" s="477"/>
      <c r="AI170" s="477"/>
      <c r="AJ170" s="477"/>
      <c r="AK170" s="477"/>
      <c r="AL170" s="477"/>
      <c r="AM170" s="478"/>
      <c r="AN170" s="485"/>
      <c r="AO170" s="449"/>
      <c r="AP170" s="449"/>
      <c r="AQ170" s="449"/>
      <c r="AR170" s="554"/>
      <c r="AS170" s="474"/>
      <c r="AT170" s="475"/>
      <c r="AU170" s="475"/>
      <c r="AV170" s="475"/>
      <c r="AW170" s="479"/>
      <c r="AX170" s="479"/>
      <c r="AY170" s="479"/>
      <c r="AZ170" s="479"/>
      <c r="BA170" s="479"/>
      <c r="BB170" s="479"/>
      <c r="BC170" s="479"/>
      <c r="BD170" s="479"/>
      <c r="BE170" s="480"/>
    </row>
    <row r="171" spans="3:57" ht="12" customHeight="1">
      <c r="C171" s="63"/>
      <c r="D171" s="64"/>
      <c r="E171" s="456"/>
      <c r="F171" s="457"/>
      <c r="G171" s="457"/>
      <c r="H171" s="457"/>
      <c r="I171" s="457"/>
      <c r="J171" s="457"/>
      <c r="K171" s="457"/>
      <c r="L171" s="457"/>
      <c r="M171" s="457"/>
      <c r="N171" s="457"/>
      <c r="O171" s="457"/>
      <c r="P171" s="457"/>
      <c r="Q171" s="457"/>
      <c r="R171" s="457"/>
      <c r="S171" s="457"/>
      <c r="T171" s="457"/>
      <c r="U171" s="457"/>
      <c r="V171" s="457"/>
      <c r="W171" s="457"/>
      <c r="X171" s="458"/>
      <c r="Y171" s="459"/>
      <c r="Z171" s="460"/>
      <c r="AA171" s="460"/>
      <c r="AB171" s="460"/>
      <c r="AC171" s="461"/>
      <c r="AD171" s="462"/>
      <c r="AE171" s="463"/>
      <c r="AF171" s="441"/>
      <c r="AG171" s="441"/>
      <c r="AH171" s="441"/>
      <c r="AI171" s="441">
        <f t="shared" ref="AI171" si="132">ROUND(Y171*AE171,0)</f>
        <v>0</v>
      </c>
      <c r="AJ171" s="441"/>
      <c r="AK171" s="441"/>
      <c r="AL171" s="441"/>
      <c r="AM171" s="442"/>
      <c r="AN171" s="487"/>
      <c r="AO171" s="488"/>
      <c r="AP171" s="488"/>
      <c r="AQ171" s="488"/>
      <c r="AR171" s="558"/>
      <c r="AS171" s="472"/>
      <c r="AT171" s="473"/>
      <c r="AU171" s="473"/>
      <c r="AV171" s="473"/>
      <c r="AW171" s="443"/>
      <c r="AX171" s="443"/>
      <c r="AY171" s="443"/>
      <c r="AZ171" s="443"/>
      <c r="BA171" s="443">
        <f t="shared" ref="BA171" si="133">ROUND(AS171*AW171,0)</f>
        <v>0</v>
      </c>
      <c r="BB171" s="443"/>
      <c r="BC171" s="443"/>
      <c r="BD171" s="443"/>
      <c r="BE171" s="444"/>
    </row>
    <row r="172" spans="3:57" ht="12" customHeight="1">
      <c r="C172" s="65"/>
      <c r="D172" s="62"/>
      <c r="E172" s="464"/>
      <c r="F172" s="465"/>
      <c r="G172" s="465"/>
      <c r="H172" s="465"/>
      <c r="I172" s="465"/>
      <c r="J172" s="465"/>
      <c r="K172" s="465"/>
      <c r="L172" s="465"/>
      <c r="M172" s="465"/>
      <c r="N172" s="465"/>
      <c r="O172" s="465"/>
      <c r="P172" s="465"/>
      <c r="Q172" s="465"/>
      <c r="R172" s="465"/>
      <c r="S172" s="465"/>
      <c r="T172" s="465"/>
      <c r="U172" s="465"/>
      <c r="V172" s="465"/>
      <c r="W172" s="465"/>
      <c r="X172" s="466"/>
      <c r="Y172" s="467"/>
      <c r="Z172" s="468"/>
      <c r="AA172" s="468"/>
      <c r="AB172" s="468"/>
      <c r="AC172" s="469"/>
      <c r="AD172" s="470"/>
      <c r="AE172" s="476"/>
      <c r="AF172" s="477"/>
      <c r="AG172" s="477"/>
      <c r="AH172" s="477"/>
      <c r="AI172" s="477"/>
      <c r="AJ172" s="477"/>
      <c r="AK172" s="477"/>
      <c r="AL172" s="477"/>
      <c r="AM172" s="478"/>
      <c r="AN172" s="485"/>
      <c r="AO172" s="449"/>
      <c r="AP172" s="449"/>
      <c r="AQ172" s="449"/>
      <c r="AR172" s="554"/>
      <c r="AS172" s="474"/>
      <c r="AT172" s="475"/>
      <c r="AU172" s="475"/>
      <c r="AV172" s="475"/>
      <c r="AW172" s="479"/>
      <c r="AX172" s="479"/>
      <c r="AY172" s="479"/>
      <c r="AZ172" s="479"/>
      <c r="BA172" s="479"/>
      <c r="BB172" s="479"/>
      <c r="BC172" s="479"/>
      <c r="BD172" s="479"/>
      <c r="BE172" s="480"/>
    </row>
    <row r="173" spans="3:57" ht="12" customHeight="1">
      <c r="C173" s="63"/>
      <c r="D173" s="64"/>
      <c r="E173" s="456"/>
      <c r="F173" s="457"/>
      <c r="G173" s="457"/>
      <c r="H173" s="457"/>
      <c r="I173" s="457"/>
      <c r="J173" s="457"/>
      <c r="K173" s="457"/>
      <c r="L173" s="457"/>
      <c r="M173" s="457"/>
      <c r="N173" s="457"/>
      <c r="O173" s="457"/>
      <c r="P173" s="457"/>
      <c r="Q173" s="457"/>
      <c r="R173" s="457"/>
      <c r="S173" s="457"/>
      <c r="T173" s="457"/>
      <c r="U173" s="457"/>
      <c r="V173" s="457"/>
      <c r="W173" s="457"/>
      <c r="X173" s="458"/>
      <c r="Y173" s="459"/>
      <c r="Z173" s="460"/>
      <c r="AA173" s="460"/>
      <c r="AB173" s="460"/>
      <c r="AC173" s="461"/>
      <c r="AD173" s="462"/>
      <c r="AE173" s="463"/>
      <c r="AF173" s="441"/>
      <c r="AG173" s="441"/>
      <c r="AH173" s="441"/>
      <c r="AI173" s="441">
        <f t="shared" ref="AI173" si="134">ROUND(Y173*AE173,0)</f>
        <v>0</v>
      </c>
      <c r="AJ173" s="441"/>
      <c r="AK173" s="441"/>
      <c r="AL173" s="441"/>
      <c r="AM173" s="442"/>
      <c r="AN173" s="487"/>
      <c r="AO173" s="488"/>
      <c r="AP173" s="488"/>
      <c r="AQ173" s="488"/>
      <c r="AR173" s="558"/>
      <c r="AS173" s="472"/>
      <c r="AT173" s="473"/>
      <c r="AU173" s="473"/>
      <c r="AV173" s="473"/>
      <c r="AW173" s="443"/>
      <c r="AX173" s="443"/>
      <c r="AY173" s="443"/>
      <c r="AZ173" s="443"/>
      <c r="BA173" s="443">
        <f t="shared" ref="BA173" si="135">ROUND(AS173*AW173,0)</f>
        <v>0</v>
      </c>
      <c r="BB173" s="443"/>
      <c r="BC173" s="443"/>
      <c r="BD173" s="443"/>
      <c r="BE173" s="444"/>
    </row>
    <row r="174" spans="3:57" ht="12" customHeight="1">
      <c r="C174" s="65"/>
      <c r="D174" s="62"/>
      <c r="E174" s="464"/>
      <c r="F174" s="465"/>
      <c r="G174" s="465"/>
      <c r="H174" s="465"/>
      <c r="I174" s="465"/>
      <c r="J174" s="465"/>
      <c r="K174" s="465"/>
      <c r="L174" s="465"/>
      <c r="M174" s="465"/>
      <c r="N174" s="465"/>
      <c r="O174" s="465"/>
      <c r="P174" s="465"/>
      <c r="Q174" s="465"/>
      <c r="R174" s="465"/>
      <c r="S174" s="465"/>
      <c r="T174" s="465"/>
      <c r="U174" s="465"/>
      <c r="V174" s="465"/>
      <c r="W174" s="465"/>
      <c r="X174" s="466"/>
      <c r="Y174" s="467"/>
      <c r="Z174" s="468"/>
      <c r="AA174" s="468"/>
      <c r="AB174" s="468"/>
      <c r="AC174" s="469"/>
      <c r="AD174" s="470"/>
      <c r="AE174" s="476"/>
      <c r="AF174" s="477"/>
      <c r="AG174" s="477"/>
      <c r="AH174" s="477"/>
      <c r="AI174" s="477"/>
      <c r="AJ174" s="477"/>
      <c r="AK174" s="477"/>
      <c r="AL174" s="477"/>
      <c r="AM174" s="478"/>
      <c r="AN174" s="485"/>
      <c r="AO174" s="449"/>
      <c r="AP174" s="449"/>
      <c r="AQ174" s="449"/>
      <c r="AR174" s="554"/>
      <c r="AS174" s="474"/>
      <c r="AT174" s="475"/>
      <c r="AU174" s="475"/>
      <c r="AV174" s="475"/>
      <c r="AW174" s="479"/>
      <c r="AX174" s="479"/>
      <c r="AY174" s="479"/>
      <c r="AZ174" s="479"/>
      <c r="BA174" s="479"/>
      <c r="BB174" s="479"/>
      <c r="BC174" s="479"/>
      <c r="BD174" s="479"/>
      <c r="BE174" s="480"/>
    </row>
    <row r="175" spans="3:57" ht="12" customHeight="1">
      <c r="C175" s="63"/>
      <c r="D175" s="64"/>
      <c r="E175" s="456"/>
      <c r="F175" s="457"/>
      <c r="G175" s="457"/>
      <c r="H175" s="457"/>
      <c r="I175" s="457"/>
      <c r="J175" s="457"/>
      <c r="K175" s="457"/>
      <c r="L175" s="457"/>
      <c r="M175" s="457"/>
      <c r="N175" s="457"/>
      <c r="O175" s="457"/>
      <c r="P175" s="457"/>
      <c r="Q175" s="457"/>
      <c r="R175" s="457"/>
      <c r="S175" s="457"/>
      <c r="T175" s="457"/>
      <c r="U175" s="457"/>
      <c r="V175" s="457"/>
      <c r="W175" s="457"/>
      <c r="X175" s="458"/>
      <c r="Y175" s="459"/>
      <c r="Z175" s="460"/>
      <c r="AA175" s="460"/>
      <c r="AB175" s="460"/>
      <c r="AC175" s="461"/>
      <c r="AD175" s="462"/>
      <c r="AE175" s="463"/>
      <c r="AF175" s="441"/>
      <c r="AG175" s="441"/>
      <c r="AH175" s="441"/>
      <c r="AI175" s="441">
        <f t="shared" ref="AI175" si="136">ROUND(Y175*AE175,0)</f>
        <v>0</v>
      </c>
      <c r="AJ175" s="441"/>
      <c r="AK175" s="441"/>
      <c r="AL175" s="441"/>
      <c r="AM175" s="442"/>
      <c r="AN175" s="487"/>
      <c r="AO175" s="488"/>
      <c r="AP175" s="488"/>
      <c r="AQ175" s="488"/>
      <c r="AR175" s="558"/>
      <c r="AS175" s="472"/>
      <c r="AT175" s="473"/>
      <c r="AU175" s="473"/>
      <c r="AV175" s="473"/>
      <c r="AW175" s="443"/>
      <c r="AX175" s="443"/>
      <c r="AY175" s="443"/>
      <c r="AZ175" s="443"/>
      <c r="BA175" s="443">
        <f t="shared" ref="BA175" si="137">ROUND(AS175*AW175,0)</f>
        <v>0</v>
      </c>
      <c r="BB175" s="443"/>
      <c r="BC175" s="443"/>
      <c r="BD175" s="443"/>
      <c r="BE175" s="444"/>
    </row>
    <row r="176" spans="3:57" ht="12" customHeight="1">
      <c r="C176" s="65"/>
      <c r="D176" s="62"/>
      <c r="E176" s="464"/>
      <c r="F176" s="465"/>
      <c r="G176" s="465"/>
      <c r="H176" s="465"/>
      <c r="I176" s="465"/>
      <c r="J176" s="465"/>
      <c r="K176" s="465"/>
      <c r="L176" s="465"/>
      <c r="M176" s="465"/>
      <c r="N176" s="465"/>
      <c r="O176" s="465"/>
      <c r="P176" s="465"/>
      <c r="Q176" s="465"/>
      <c r="R176" s="465"/>
      <c r="S176" s="465"/>
      <c r="T176" s="465"/>
      <c r="U176" s="465"/>
      <c r="V176" s="465"/>
      <c r="W176" s="465"/>
      <c r="X176" s="466"/>
      <c r="Y176" s="467"/>
      <c r="Z176" s="468"/>
      <c r="AA176" s="468"/>
      <c r="AB176" s="468"/>
      <c r="AC176" s="469"/>
      <c r="AD176" s="470"/>
      <c r="AE176" s="476"/>
      <c r="AF176" s="477"/>
      <c r="AG176" s="477"/>
      <c r="AH176" s="477"/>
      <c r="AI176" s="477"/>
      <c r="AJ176" s="477"/>
      <c r="AK176" s="477"/>
      <c r="AL176" s="477"/>
      <c r="AM176" s="478"/>
      <c r="AN176" s="485"/>
      <c r="AO176" s="449"/>
      <c r="AP176" s="449"/>
      <c r="AQ176" s="449"/>
      <c r="AR176" s="554"/>
      <c r="AS176" s="474"/>
      <c r="AT176" s="475"/>
      <c r="AU176" s="475"/>
      <c r="AV176" s="475"/>
      <c r="AW176" s="479"/>
      <c r="AX176" s="479"/>
      <c r="AY176" s="479"/>
      <c r="AZ176" s="479"/>
      <c r="BA176" s="479"/>
      <c r="BB176" s="479"/>
      <c r="BC176" s="479"/>
      <c r="BD176" s="479"/>
      <c r="BE176" s="480"/>
    </row>
    <row r="177" spans="3:57" ht="12" customHeight="1">
      <c r="C177" s="63"/>
      <c r="D177" s="64"/>
      <c r="E177" s="456"/>
      <c r="F177" s="457"/>
      <c r="G177" s="457"/>
      <c r="H177" s="457"/>
      <c r="I177" s="457"/>
      <c r="J177" s="457"/>
      <c r="K177" s="457"/>
      <c r="L177" s="457"/>
      <c r="M177" s="457"/>
      <c r="N177" s="457"/>
      <c r="O177" s="457"/>
      <c r="P177" s="457"/>
      <c r="Q177" s="457"/>
      <c r="R177" s="457"/>
      <c r="S177" s="457"/>
      <c r="T177" s="457"/>
      <c r="U177" s="457"/>
      <c r="V177" s="457"/>
      <c r="W177" s="457"/>
      <c r="X177" s="458"/>
      <c r="Y177" s="459"/>
      <c r="Z177" s="460"/>
      <c r="AA177" s="460"/>
      <c r="AB177" s="460"/>
      <c r="AC177" s="461"/>
      <c r="AD177" s="462"/>
      <c r="AE177" s="463"/>
      <c r="AF177" s="441"/>
      <c r="AG177" s="441"/>
      <c r="AH177" s="441"/>
      <c r="AI177" s="441">
        <f t="shared" ref="AI177" si="138">ROUND(Y177*AE177,0)</f>
        <v>0</v>
      </c>
      <c r="AJ177" s="441"/>
      <c r="AK177" s="441"/>
      <c r="AL177" s="441"/>
      <c r="AM177" s="442"/>
      <c r="AN177" s="487"/>
      <c r="AO177" s="488"/>
      <c r="AP177" s="488"/>
      <c r="AQ177" s="488"/>
      <c r="AR177" s="558"/>
      <c r="AS177" s="472"/>
      <c r="AT177" s="473"/>
      <c r="AU177" s="473"/>
      <c r="AV177" s="473"/>
      <c r="AW177" s="443"/>
      <c r="AX177" s="443"/>
      <c r="AY177" s="443"/>
      <c r="AZ177" s="443"/>
      <c r="BA177" s="443">
        <f t="shared" ref="BA177" si="139">ROUND(AS177*AW177,0)</f>
        <v>0</v>
      </c>
      <c r="BB177" s="443"/>
      <c r="BC177" s="443"/>
      <c r="BD177" s="443"/>
      <c r="BE177" s="444"/>
    </row>
    <row r="178" spans="3:57" ht="12" customHeight="1">
      <c r="C178" s="65"/>
      <c r="D178" s="62"/>
      <c r="E178" s="464"/>
      <c r="F178" s="465"/>
      <c r="G178" s="465"/>
      <c r="H178" s="465"/>
      <c r="I178" s="465"/>
      <c r="J178" s="465"/>
      <c r="K178" s="465"/>
      <c r="L178" s="465"/>
      <c r="M178" s="465"/>
      <c r="N178" s="465"/>
      <c r="O178" s="465"/>
      <c r="P178" s="465"/>
      <c r="Q178" s="465"/>
      <c r="R178" s="465"/>
      <c r="S178" s="465"/>
      <c r="T178" s="465"/>
      <c r="U178" s="465"/>
      <c r="V178" s="465"/>
      <c r="W178" s="465"/>
      <c r="X178" s="466"/>
      <c r="Y178" s="467"/>
      <c r="Z178" s="468"/>
      <c r="AA178" s="468"/>
      <c r="AB178" s="468"/>
      <c r="AC178" s="469"/>
      <c r="AD178" s="470"/>
      <c r="AE178" s="476"/>
      <c r="AF178" s="477"/>
      <c r="AG178" s="477"/>
      <c r="AH178" s="477"/>
      <c r="AI178" s="477"/>
      <c r="AJ178" s="477"/>
      <c r="AK178" s="477"/>
      <c r="AL178" s="477"/>
      <c r="AM178" s="478"/>
      <c r="AN178" s="485"/>
      <c r="AO178" s="449"/>
      <c r="AP178" s="449"/>
      <c r="AQ178" s="449"/>
      <c r="AR178" s="554"/>
      <c r="AS178" s="474"/>
      <c r="AT178" s="475"/>
      <c r="AU178" s="475"/>
      <c r="AV178" s="475"/>
      <c r="AW178" s="479"/>
      <c r="AX178" s="479"/>
      <c r="AY178" s="479"/>
      <c r="AZ178" s="479"/>
      <c r="BA178" s="479"/>
      <c r="BB178" s="479"/>
      <c r="BC178" s="479"/>
      <c r="BD178" s="479"/>
      <c r="BE178" s="480"/>
    </row>
    <row r="179" spans="3:57" ht="12" customHeight="1">
      <c r="C179" s="63"/>
      <c r="D179" s="64"/>
      <c r="E179" s="456"/>
      <c r="F179" s="457"/>
      <c r="G179" s="457"/>
      <c r="H179" s="457"/>
      <c r="I179" s="457"/>
      <c r="J179" s="457"/>
      <c r="K179" s="457"/>
      <c r="L179" s="457"/>
      <c r="M179" s="457"/>
      <c r="N179" s="457"/>
      <c r="O179" s="457"/>
      <c r="P179" s="457"/>
      <c r="Q179" s="457"/>
      <c r="R179" s="457"/>
      <c r="S179" s="457"/>
      <c r="T179" s="457"/>
      <c r="U179" s="457"/>
      <c r="V179" s="457"/>
      <c r="W179" s="457"/>
      <c r="X179" s="458"/>
      <c r="Y179" s="459"/>
      <c r="Z179" s="460"/>
      <c r="AA179" s="460"/>
      <c r="AB179" s="460"/>
      <c r="AC179" s="461"/>
      <c r="AD179" s="462"/>
      <c r="AE179" s="463"/>
      <c r="AF179" s="441"/>
      <c r="AG179" s="441"/>
      <c r="AH179" s="441"/>
      <c r="AI179" s="441">
        <f t="shared" ref="AI179" si="140">ROUND(Y179*AE179,0)</f>
        <v>0</v>
      </c>
      <c r="AJ179" s="441"/>
      <c r="AK179" s="441"/>
      <c r="AL179" s="441"/>
      <c r="AM179" s="442"/>
      <c r="AN179" s="487"/>
      <c r="AO179" s="488"/>
      <c r="AP179" s="488"/>
      <c r="AQ179" s="488"/>
      <c r="AR179" s="558"/>
      <c r="AS179" s="472"/>
      <c r="AT179" s="473"/>
      <c r="AU179" s="473"/>
      <c r="AV179" s="473"/>
      <c r="AW179" s="443"/>
      <c r="AX179" s="443"/>
      <c r="AY179" s="443"/>
      <c r="AZ179" s="443"/>
      <c r="BA179" s="443">
        <f t="shared" ref="BA179" si="141">ROUND(AS179*AW179,0)</f>
        <v>0</v>
      </c>
      <c r="BB179" s="443"/>
      <c r="BC179" s="443"/>
      <c r="BD179" s="443"/>
      <c r="BE179" s="444"/>
    </row>
    <row r="180" spans="3:57" ht="12" customHeight="1">
      <c r="C180" s="65"/>
      <c r="D180" s="62"/>
      <c r="E180" s="464"/>
      <c r="F180" s="465"/>
      <c r="G180" s="465"/>
      <c r="H180" s="465"/>
      <c r="I180" s="465"/>
      <c r="J180" s="465"/>
      <c r="K180" s="465"/>
      <c r="L180" s="465"/>
      <c r="M180" s="465"/>
      <c r="N180" s="465"/>
      <c r="O180" s="465"/>
      <c r="P180" s="465"/>
      <c r="Q180" s="465"/>
      <c r="R180" s="465"/>
      <c r="S180" s="465"/>
      <c r="T180" s="465"/>
      <c r="U180" s="465"/>
      <c r="V180" s="465"/>
      <c r="W180" s="465"/>
      <c r="X180" s="466"/>
      <c r="Y180" s="467"/>
      <c r="Z180" s="468"/>
      <c r="AA180" s="468"/>
      <c r="AB180" s="468"/>
      <c r="AC180" s="469"/>
      <c r="AD180" s="470"/>
      <c r="AE180" s="476"/>
      <c r="AF180" s="477"/>
      <c r="AG180" s="477"/>
      <c r="AH180" s="477"/>
      <c r="AI180" s="477"/>
      <c r="AJ180" s="477"/>
      <c r="AK180" s="477"/>
      <c r="AL180" s="477"/>
      <c r="AM180" s="478"/>
      <c r="AN180" s="485"/>
      <c r="AO180" s="449"/>
      <c r="AP180" s="449"/>
      <c r="AQ180" s="449"/>
      <c r="AR180" s="554"/>
      <c r="AS180" s="474"/>
      <c r="AT180" s="475"/>
      <c r="AU180" s="475"/>
      <c r="AV180" s="475"/>
      <c r="AW180" s="479"/>
      <c r="AX180" s="479"/>
      <c r="AY180" s="479"/>
      <c r="AZ180" s="479"/>
      <c r="BA180" s="479"/>
      <c r="BB180" s="479"/>
      <c r="BC180" s="479"/>
      <c r="BD180" s="479"/>
      <c r="BE180" s="480"/>
    </row>
    <row r="181" spans="3:57" ht="12" customHeight="1">
      <c r="C181" s="63"/>
      <c r="D181" s="64"/>
      <c r="E181" s="456"/>
      <c r="F181" s="457"/>
      <c r="G181" s="457"/>
      <c r="H181" s="457"/>
      <c r="I181" s="457"/>
      <c r="J181" s="457"/>
      <c r="K181" s="457"/>
      <c r="L181" s="457"/>
      <c r="M181" s="457"/>
      <c r="N181" s="457"/>
      <c r="O181" s="457"/>
      <c r="P181" s="457"/>
      <c r="Q181" s="457"/>
      <c r="R181" s="457"/>
      <c r="S181" s="457"/>
      <c r="T181" s="457"/>
      <c r="U181" s="457"/>
      <c r="V181" s="457"/>
      <c r="W181" s="457"/>
      <c r="X181" s="458"/>
      <c r="Y181" s="459"/>
      <c r="Z181" s="460"/>
      <c r="AA181" s="460"/>
      <c r="AB181" s="460"/>
      <c r="AC181" s="461"/>
      <c r="AD181" s="462"/>
      <c r="AE181" s="463"/>
      <c r="AF181" s="441"/>
      <c r="AG181" s="441"/>
      <c r="AH181" s="441"/>
      <c r="AI181" s="441">
        <f t="shared" ref="AI181" si="142">ROUND(Y181*AE181,0)</f>
        <v>0</v>
      </c>
      <c r="AJ181" s="441"/>
      <c r="AK181" s="441"/>
      <c r="AL181" s="441"/>
      <c r="AM181" s="442"/>
      <c r="AN181" s="487"/>
      <c r="AO181" s="488"/>
      <c r="AP181" s="488"/>
      <c r="AQ181" s="488"/>
      <c r="AR181" s="558"/>
      <c r="AS181" s="472"/>
      <c r="AT181" s="473"/>
      <c r="AU181" s="473"/>
      <c r="AV181" s="473"/>
      <c r="AW181" s="443"/>
      <c r="AX181" s="443"/>
      <c r="AY181" s="443"/>
      <c r="AZ181" s="443"/>
      <c r="BA181" s="443">
        <f t="shared" ref="BA181" si="143">ROUND(AS181*AW181,0)</f>
        <v>0</v>
      </c>
      <c r="BB181" s="443"/>
      <c r="BC181" s="443"/>
      <c r="BD181" s="443"/>
      <c r="BE181" s="444"/>
    </row>
    <row r="182" spans="3:57" ht="12" customHeight="1">
      <c r="C182" s="65"/>
      <c r="D182" s="62"/>
      <c r="E182" s="464"/>
      <c r="F182" s="465"/>
      <c r="G182" s="465"/>
      <c r="H182" s="465"/>
      <c r="I182" s="465"/>
      <c r="J182" s="465"/>
      <c r="K182" s="465"/>
      <c r="L182" s="465"/>
      <c r="M182" s="465"/>
      <c r="N182" s="465"/>
      <c r="O182" s="465"/>
      <c r="P182" s="465"/>
      <c r="Q182" s="465"/>
      <c r="R182" s="465"/>
      <c r="S182" s="465"/>
      <c r="T182" s="465"/>
      <c r="U182" s="465"/>
      <c r="V182" s="465"/>
      <c r="W182" s="465"/>
      <c r="X182" s="466"/>
      <c r="Y182" s="467"/>
      <c r="Z182" s="468"/>
      <c r="AA182" s="468"/>
      <c r="AB182" s="468"/>
      <c r="AC182" s="469"/>
      <c r="AD182" s="470"/>
      <c r="AE182" s="476"/>
      <c r="AF182" s="477"/>
      <c r="AG182" s="477"/>
      <c r="AH182" s="477"/>
      <c r="AI182" s="477"/>
      <c r="AJ182" s="477"/>
      <c r="AK182" s="477"/>
      <c r="AL182" s="477"/>
      <c r="AM182" s="478"/>
      <c r="AN182" s="485"/>
      <c r="AO182" s="449"/>
      <c r="AP182" s="449"/>
      <c r="AQ182" s="449"/>
      <c r="AR182" s="554"/>
      <c r="AS182" s="474"/>
      <c r="AT182" s="475"/>
      <c r="AU182" s="475"/>
      <c r="AV182" s="475"/>
      <c r="AW182" s="479"/>
      <c r="AX182" s="479"/>
      <c r="AY182" s="479"/>
      <c r="AZ182" s="479"/>
      <c r="BA182" s="479"/>
      <c r="BB182" s="479"/>
      <c r="BC182" s="479"/>
      <c r="BD182" s="479"/>
      <c r="BE182" s="480"/>
    </row>
    <row r="183" spans="3:57" ht="12" customHeight="1">
      <c r="C183" s="63"/>
      <c r="D183" s="64"/>
      <c r="E183" s="456"/>
      <c r="F183" s="457"/>
      <c r="G183" s="457"/>
      <c r="H183" s="457"/>
      <c r="I183" s="457"/>
      <c r="J183" s="457"/>
      <c r="K183" s="457"/>
      <c r="L183" s="457"/>
      <c r="M183" s="457"/>
      <c r="N183" s="457"/>
      <c r="O183" s="457"/>
      <c r="P183" s="457"/>
      <c r="Q183" s="457"/>
      <c r="R183" s="457"/>
      <c r="S183" s="457"/>
      <c r="T183" s="457"/>
      <c r="U183" s="457"/>
      <c r="V183" s="457"/>
      <c r="W183" s="457"/>
      <c r="X183" s="458"/>
      <c r="Y183" s="459"/>
      <c r="Z183" s="460"/>
      <c r="AA183" s="460"/>
      <c r="AB183" s="460"/>
      <c r="AC183" s="461"/>
      <c r="AD183" s="462"/>
      <c r="AE183" s="463"/>
      <c r="AF183" s="441"/>
      <c r="AG183" s="441"/>
      <c r="AH183" s="441"/>
      <c r="AI183" s="441">
        <f t="shared" ref="AI183" si="144">ROUND(Y183*AE183,0)</f>
        <v>0</v>
      </c>
      <c r="AJ183" s="441"/>
      <c r="AK183" s="441"/>
      <c r="AL183" s="441"/>
      <c r="AM183" s="442"/>
      <c r="AN183" s="487"/>
      <c r="AO183" s="488"/>
      <c r="AP183" s="488"/>
      <c r="AQ183" s="488"/>
      <c r="AR183" s="558"/>
      <c r="AS183" s="472"/>
      <c r="AT183" s="473"/>
      <c r="AU183" s="473"/>
      <c r="AV183" s="473"/>
      <c r="AW183" s="443"/>
      <c r="AX183" s="443"/>
      <c r="AY183" s="443"/>
      <c r="AZ183" s="443"/>
      <c r="BA183" s="443">
        <f t="shared" ref="BA183" si="145">ROUND(AS183*AW183,0)</f>
        <v>0</v>
      </c>
      <c r="BB183" s="443"/>
      <c r="BC183" s="443"/>
      <c r="BD183" s="443"/>
      <c r="BE183" s="444"/>
    </row>
    <row r="184" spans="3:57" ht="12" customHeight="1">
      <c r="C184" s="65"/>
      <c r="D184" s="62"/>
      <c r="E184" s="464"/>
      <c r="F184" s="465"/>
      <c r="G184" s="465"/>
      <c r="H184" s="465"/>
      <c r="I184" s="465"/>
      <c r="J184" s="465"/>
      <c r="K184" s="465"/>
      <c r="L184" s="465"/>
      <c r="M184" s="465"/>
      <c r="N184" s="465"/>
      <c r="O184" s="465"/>
      <c r="P184" s="465"/>
      <c r="Q184" s="465"/>
      <c r="R184" s="465"/>
      <c r="S184" s="465"/>
      <c r="T184" s="465"/>
      <c r="U184" s="465"/>
      <c r="V184" s="465"/>
      <c r="W184" s="465"/>
      <c r="X184" s="466"/>
      <c r="Y184" s="467"/>
      <c r="Z184" s="468"/>
      <c r="AA184" s="468"/>
      <c r="AB184" s="468"/>
      <c r="AC184" s="469"/>
      <c r="AD184" s="470"/>
      <c r="AE184" s="476"/>
      <c r="AF184" s="477"/>
      <c r="AG184" s="477"/>
      <c r="AH184" s="477"/>
      <c r="AI184" s="477"/>
      <c r="AJ184" s="477"/>
      <c r="AK184" s="477"/>
      <c r="AL184" s="477"/>
      <c r="AM184" s="478"/>
      <c r="AN184" s="485"/>
      <c r="AO184" s="449"/>
      <c r="AP184" s="449"/>
      <c r="AQ184" s="449"/>
      <c r="AR184" s="554"/>
      <c r="AS184" s="474"/>
      <c r="AT184" s="475"/>
      <c r="AU184" s="475"/>
      <c r="AV184" s="475"/>
      <c r="AW184" s="479"/>
      <c r="AX184" s="479"/>
      <c r="AY184" s="479"/>
      <c r="AZ184" s="479"/>
      <c r="BA184" s="479"/>
      <c r="BB184" s="479"/>
      <c r="BC184" s="479"/>
      <c r="BD184" s="479"/>
      <c r="BE184" s="480"/>
    </row>
    <row r="185" spans="3:57" ht="12" customHeight="1">
      <c r="C185" s="63"/>
      <c r="D185" s="64"/>
      <c r="E185" s="456"/>
      <c r="F185" s="457"/>
      <c r="G185" s="457"/>
      <c r="H185" s="457"/>
      <c r="I185" s="457"/>
      <c r="J185" s="457"/>
      <c r="K185" s="457"/>
      <c r="L185" s="457"/>
      <c r="M185" s="457"/>
      <c r="N185" s="457"/>
      <c r="O185" s="457"/>
      <c r="P185" s="457"/>
      <c r="Q185" s="457"/>
      <c r="R185" s="457"/>
      <c r="S185" s="457"/>
      <c r="T185" s="457"/>
      <c r="U185" s="457"/>
      <c r="V185" s="457"/>
      <c r="W185" s="457"/>
      <c r="X185" s="458"/>
      <c r="Y185" s="459"/>
      <c r="Z185" s="460"/>
      <c r="AA185" s="460"/>
      <c r="AB185" s="460"/>
      <c r="AC185" s="461"/>
      <c r="AD185" s="462"/>
      <c r="AE185" s="463"/>
      <c r="AF185" s="441"/>
      <c r="AG185" s="441"/>
      <c r="AH185" s="441"/>
      <c r="AI185" s="441">
        <f t="shared" ref="AI185" si="146">ROUND(Y185*AE185,0)</f>
        <v>0</v>
      </c>
      <c r="AJ185" s="441"/>
      <c r="AK185" s="441"/>
      <c r="AL185" s="441"/>
      <c r="AM185" s="442"/>
      <c r="AN185" s="487"/>
      <c r="AO185" s="488"/>
      <c r="AP185" s="488"/>
      <c r="AQ185" s="488"/>
      <c r="AR185" s="558"/>
      <c r="AS185" s="472"/>
      <c r="AT185" s="473"/>
      <c r="AU185" s="473"/>
      <c r="AV185" s="473"/>
      <c r="AW185" s="443"/>
      <c r="AX185" s="443"/>
      <c r="AY185" s="443"/>
      <c r="AZ185" s="443"/>
      <c r="BA185" s="443">
        <f t="shared" ref="BA185" si="147">ROUND(AS185*AW185,0)</f>
        <v>0</v>
      </c>
      <c r="BB185" s="443"/>
      <c r="BC185" s="443"/>
      <c r="BD185" s="443"/>
      <c r="BE185" s="444"/>
    </row>
    <row r="186" spans="3:57" ht="12" customHeight="1">
      <c r="C186" s="65"/>
      <c r="D186" s="62"/>
      <c r="E186" s="464"/>
      <c r="F186" s="465"/>
      <c r="G186" s="465"/>
      <c r="H186" s="465"/>
      <c r="I186" s="465"/>
      <c r="J186" s="465"/>
      <c r="K186" s="465"/>
      <c r="L186" s="465"/>
      <c r="M186" s="465"/>
      <c r="N186" s="465"/>
      <c r="O186" s="465"/>
      <c r="P186" s="465"/>
      <c r="Q186" s="465"/>
      <c r="R186" s="465"/>
      <c r="S186" s="465"/>
      <c r="T186" s="465"/>
      <c r="U186" s="465"/>
      <c r="V186" s="465"/>
      <c r="W186" s="465"/>
      <c r="X186" s="466"/>
      <c r="Y186" s="467"/>
      <c r="Z186" s="468"/>
      <c r="AA186" s="468"/>
      <c r="AB186" s="468"/>
      <c r="AC186" s="469"/>
      <c r="AD186" s="470"/>
      <c r="AE186" s="476"/>
      <c r="AF186" s="477"/>
      <c r="AG186" s="477"/>
      <c r="AH186" s="477"/>
      <c r="AI186" s="477"/>
      <c r="AJ186" s="477"/>
      <c r="AK186" s="477"/>
      <c r="AL186" s="477"/>
      <c r="AM186" s="478"/>
      <c r="AN186" s="485"/>
      <c r="AO186" s="449"/>
      <c r="AP186" s="449"/>
      <c r="AQ186" s="449"/>
      <c r="AR186" s="554"/>
      <c r="AS186" s="474"/>
      <c r="AT186" s="475"/>
      <c r="AU186" s="475"/>
      <c r="AV186" s="475"/>
      <c r="AW186" s="479"/>
      <c r="AX186" s="479"/>
      <c r="AY186" s="479"/>
      <c r="AZ186" s="479"/>
      <c r="BA186" s="479"/>
      <c r="BB186" s="479"/>
      <c r="BC186" s="479"/>
      <c r="BD186" s="479"/>
      <c r="BE186" s="480"/>
    </row>
    <row r="187" spans="3:57" ht="12" customHeight="1">
      <c r="C187" s="63"/>
      <c r="D187" s="64"/>
      <c r="E187" s="456"/>
      <c r="F187" s="457"/>
      <c r="G187" s="457"/>
      <c r="H187" s="457"/>
      <c r="I187" s="457"/>
      <c r="J187" s="457"/>
      <c r="K187" s="457"/>
      <c r="L187" s="457"/>
      <c r="M187" s="457"/>
      <c r="N187" s="457"/>
      <c r="O187" s="457"/>
      <c r="P187" s="457"/>
      <c r="Q187" s="457"/>
      <c r="R187" s="457"/>
      <c r="S187" s="457"/>
      <c r="T187" s="457"/>
      <c r="U187" s="457"/>
      <c r="V187" s="457"/>
      <c r="W187" s="457"/>
      <c r="X187" s="458"/>
      <c r="Y187" s="459"/>
      <c r="Z187" s="460"/>
      <c r="AA187" s="460"/>
      <c r="AB187" s="460"/>
      <c r="AC187" s="461"/>
      <c r="AD187" s="462"/>
      <c r="AE187" s="463"/>
      <c r="AF187" s="441"/>
      <c r="AG187" s="441"/>
      <c r="AH187" s="441"/>
      <c r="AI187" s="441">
        <f t="shared" ref="AI187" si="148">ROUND(Y187*AE187,0)</f>
        <v>0</v>
      </c>
      <c r="AJ187" s="441"/>
      <c r="AK187" s="441"/>
      <c r="AL187" s="441"/>
      <c r="AM187" s="442"/>
      <c r="AN187" s="487"/>
      <c r="AO187" s="488"/>
      <c r="AP187" s="488"/>
      <c r="AQ187" s="488"/>
      <c r="AR187" s="558"/>
      <c r="AS187" s="472"/>
      <c r="AT187" s="473"/>
      <c r="AU187" s="473"/>
      <c r="AV187" s="473"/>
      <c r="AW187" s="443"/>
      <c r="AX187" s="443"/>
      <c r="AY187" s="443"/>
      <c r="AZ187" s="443"/>
      <c r="BA187" s="443">
        <f t="shared" ref="BA187" si="149">ROUND(AS187*AW187,0)</f>
        <v>0</v>
      </c>
      <c r="BB187" s="443"/>
      <c r="BC187" s="443"/>
      <c r="BD187" s="443"/>
      <c r="BE187" s="444"/>
    </row>
    <row r="188" spans="3:57" ht="12" customHeight="1">
      <c r="C188" s="65"/>
      <c r="D188" s="62"/>
      <c r="E188" s="464"/>
      <c r="F188" s="465"/>
      <c r="G188" s="465"/>
      <c r="H188" s="465"/>
      <c r="I188" s="465"/>
      <c r="J188" s="465"/>
      <c r="K188" s="465"/>
      <c r="L188" s="465"/>
      <c r="M188" s="465"/>
      <c r="N188" s="465"/>
      <c r="O188" s="465"/>
      <c r="P188" s="465"/>
      <c r="Q188" s="465"/>
      <c r="R188" s="465"/>
      <c r="S188" s="465"/>
      <c r="T188" s="465"/>
      <c r="U188" s="465"/>
      <c r="V188" s="465"/>
      <c r="W188" s="465"/>
      <c r="X188" s="466"/>
      <c r="Y188" s="467"/>
      <c r="Z188" s="468"/>
      <c r="AA188" s="468"/>
      <c r="AB188" s="468"/>
      <c r="AC188" s="469"/>
      <c r="AD188" s="470"/>
      <c r="AE188" s="476"/>
      <c r="AF188" s="477"/>
      <c r="AG188" s="477"/>
      <c r="AH188" s="477"/>
      <c r="AI188" s="477"/>
      <c r="AJ188" s="477"/>
      <c r="AK188" s="477"/>
      <c r="AL188" s="477"/>
      <c r="AM188" s="478"/>
      <c r="AN188" s="485"/>
      <c r="AO188" s="449"/>
      <c r="AP188" s="449"/>
      <c r="AQ188" s="449"/>
      <c r="AR188" s="554"/>
      <c r="AS188" s="474"/>
      <c r="AT188" s="475"/>
      <c r="AU188" s="475"/>
      <c r="AV188" s="475"/>
      <c r="AW188" s="479"/>
      <c r="AX188" s="479"/>
      <c r="AY188" s="479"/>
      <c r="AZ188" s="479"/>
      <c r="BA188" s="479"/>
      <c r="BB188" s="479"/>
      <c r="BC188" s="479"/>
      <c r="BD188" s="479"/>
      <c r="BE188" s="480"/>
    </row>
    <row r="189" spans="3:57" ht="12" customHeight="1">
      <c r="C189" s="63"/>
      <c r="D189" s="64"/>
      <c r="E189" s="456"/>
      <c r="F189" s="457"/>
      <c r="G189" s="457"/>
      <c r="H189" s="457"/>
      <c r="I189" s="457"/>
      <c r="J189" s="457"/>
      <c r="K189" s="457"/>
      <c r="L189" s="457"/>
      <c r="M189" s="457"/>
      <c r="N189" s="457"/>
      <c r="O189" s="457"/>
      <c r="P189" s="457"/>
      <c r="Q189" s="457"/>
      <c r="R189" s="457"/>
      <c r="S189" s="457"/>
      <c r="T189" s="457"/>
      <c r="U189" s="457"/>
      <c r="V189" s="457"/>
      <c r="W189" s="457"/>
      <c r="X189" s="458"/>
      <c r="Y189" s="459"/>
      <c r="Z189" s="460"/>
      <c r="AA189" s="460"/>
      <c r="AB189" s="460"/>
      <c r="AC189" s="461"/>
      <c r="AD189" s="462"/>
      <c r="AE189" s="463"/>
      <c r="AF189" s="441"/>
      <c r="AG189" s="441"/>
      <c r="AH189" s="441"/>
      <c r="AI189" s="441">
        <f t="shared" ref="AI189" si="150">ROUND(Y189*AE189,0)</f>
        <v>0</v>
      </c>
      <c r="AJ189" s="441"/>
      <c r="AK189" s="441"/>
      <c r="AL189" s="441"/>
      <c r="AM189" s="442"/>
      <c r="AN189" s="487"/>
      <c r="AO189" s="488"/>
      <c r="AP189" s="488"/>
      <c r="AQ189" s="488"/>
      <c r="AR189" s="558"/>
      <c r="AS189" s="472"/>
      <c r="AT189" s="473"/>
      <c r="AU189" s="473"/>
      <c r="AV189" s="473"/>
      <c r="AW189" s="443"/>
      <c r="AX189" s="443"/>
      <c r="AY189" s="443"/>
      <c r="AZ189" s="443"/>
      <c r="BA189" s="443">
        <f t="shared" ref="BA189" si="151">ROUND(AS189*AW189,0)</f>
        <v>0</v>
      </c>
      <c r="BB189" s="443"/>
      <c r="BC189" s="443"/>
      <c r="BD189" s="443"/>
      <c r="BE189" s="444"/>
    </row>
    <row r="190" spans="3:57" ht="12" customHeight="1">
      <c r="C190" s="65"/>
      <c r="D190" s="62"/>
      <c r="E190" s="464"/>
      <c r="F190" s="465"/>
      <c r="G190" s="465"/>
      <c r="H190" s="465"/>
      <c r="I190" s="465"/>
      <c r="J190" s="465"/>
      <c r="K190" s="465"/>
      <c r="L190" s="465"/>
      <c r="M190" s="465"/>
      <c r="N190" s="465"/>
      <c r="O190" s="465"/>
      <c r="P190" s="465"/>
      <c r="Q190" s="465"/>
      <c r="R190" s="465"/>
      <c r="S190" s="465"/>
      <c r="T190" s="465"/>
      <c r="U190" s="465"/>
      <c r="V190" s="465"/>
      <c r="W190" s="465"/>
      <c r="X190" s="466"/>
      <c r="Y190" s="467"/>
      <c r="Z190" s="468"/>
      <c r="AA190" s="468"/>
      <c r="AB190" s="468"/>
      <c r="AC190" s="469"/>
      <c r="AD190" s="470"/>
      <c r="AE190" s="476"/>
      <c r="AF190" s="477"/>
      <c r="AG190" s="477"/>
      <c r="AH190" s="477"/>
      <c r="AI190" s="477"/>
      <c r="AJ190" s="477"/>
      <c r="AK190" s="477"/>
      <c r="AL190" s="477"/>
      <c r="AM190" s="478"/>
      <c r="AN190" s="485"/>
      <c r="AO190" s="449"/>
      <c r="AP190" s="449"/>
      <c r="AQ190" s="449"/>
      <c r="AR190" s="554"/>
      <c r="AS190" s="474"/>
      <c r="AT190" s="475"/>
      <c r="AU190" s="475"/>
      <c r="AV190" s="475"/>
      <c r="AW190" s="479"/>
      <c r="AX190" s="479"/>
      <c r="AY190" s="479"/>
      <c r="AZ190" s="479"/>
      <c r="BA190" s="479"/>
      <c r="BB190" s="479"/>
      <c r="BC190" s="479"/>
      <c r="BD190" s="479"/>
      <c r="BE190" s="480"/>
    </row>
    <row r="191" spans="3:57" ht="12" customHeight="1">
      <c r="C191" s="63"/>
      <c r="D191" s="64"/>
      <c r="E191" s="456"/>
      <c r="F191" s="457"/>
      <c r="G191" s="457"/>
      <c r="H191" s="457"/>
      <c r="I191" s="457"/>
      <c r="J191" s="457"/>
      <c r="K191" s="457"/>
      <c r="L191" s="457"/>
      <c r="M191" s="457"/>
      <c r="N191" s="457"/>
      <c r="O191" s="457"/>
      <c r="P191" s="457"/>
      <c r="Q191" s="457"/>
      <c r="R191" s="457"/>
      <c r="S191" s="457"/>
      <c r="T191" s="457"/>
      <c r="U191" s="457"/>
      <c r="V191" s="457"/>
      <c r="W191" s="457"/>
      <c r="X191" s="458"/>
      <c r="Y191" s="459"/>
      <c r="Z191" s="460"/>
      <c r="AA191" s="460"/>
      <c r="AB191" s="460"/>
      <c r="AC191" s="461"/>
      <c r="AD191" s="462"/>
      <c r="AE191" s="463"/>
      <c r="AF191" s="441"/>
      <c r="AG191" s="441"/>
      <c r="AH191" s="441"/>
      <c r="AI191" s="441">
        <f t="shared" ref="AI191" si="152">ROUND(Y191*AE191,0)</f>
        <v>0</v>
      </c>
      <c r="AJ191" s="441"/>
      <c r="AK191" s="441"/>
      <c r="AL191" s="441"/>
      <c r="AM191" s="442"/>
      <c r="AN191" s="487"/>
      <c r="AO191" s="488"/>
      <c r="AP191" s="488"/>
      <c r="AQ191" s="488"/>
      <c r="AR191" s="558"/>
      <c r="AS191" s="472"/>
      <c r="AT191" s="473"/>
      <c r="AU191" s="473"/>
      <c r="AV191" s="473"/>
      <c r="AW191" s="443"/>
      <c r="AX191" s="443"/>
      <c r="AY191" s="443"/>
      <c r="AZ191" s="443"/>
      <c r="BA191" s="443">
        <f t="shared" ref="BA191" si="153">ROUND(AS191*AW191,0)</f>
        <v>0</v>
      </c>
      <c r="BB191" s="443"/>
      <c r="BC191" s="443"/>
      <c r="BD191" s="443"/>
      <c r="BE191" s="444"/>
    </row>
    <row r="192" spans="3:57" ht="12" customHeight="1">
      <c r="C192" s="65"/>
      <c r="D192" s="62"/>
      <c r="E192" s="464"/>
      <c r="F192" s="465"/>
      <c r="G192" s="465"/>
      <c r="H192" s="465"/>
      <c r="I192" s="465"/>
      <c r="J192" s="465"/>
      <c r="K192" s="465"/>
      <c r="L192" s="465"/>
      <c r="M192" s="465"/>
      <c r="N192" s="465"/>
      <c r="O192" s="465"/>
      <c r="P192" s="465"/>
      <c r="Q192" s="465"/>
      <c r="R192" s="465"/>
      <c r="S192" s="465"/>
      <c r="T192" s="465"/>
      <c r="U192" s="465"/>
      <c r="V192" s="465"/>
      <c r="W192" s="465"/>
      <c r="X192" s="466"/>
      <c r="Y192" s="467"/>
      <c r="Z192" s="468"/>
      <c r="AA192" s="468"/>
      <c r="AB192" s="468"/>
      <c r="AC192" s="469"/>
      <c r="AD192" s="470"/>
      <c r="AE192" s="476"/>
      <c r="AF192" s="477"/>
      <c r="AG192" s="477"/>
      <c r="AH192" s="477"/>
      <c r="AI192" s="477"/>
      <c r="AJ192" s="477"/>
      <c r="AK192" s="477"/>
      <c r="AL192" s="477"/>
      <c r="AM192" s="478"/>
      <c r="AN192" s="485"/>
      <c r="AO192" s="449"/>
      <c r="AP192" s="449"/>
      <c r="AQ192" s="449"/>
      <c r="AR192" s="554"/>
      <c r="AS192" s="474"/>
      <c r="AT192" s="475"/>
      <c r="AU192" s="475"/>
      <c r="AV192" s="475"/>
      <c r="AW192" s="479"/>
      <c r="AX192" s="479"/>
      <c r="AY192" s="479"/>
      <c r="AZ192" s="479"/>
      <c r="BA192" s="479"/>
      <c r="BB192" s="479"/>
      <c r="BC192" s="479"/>
      <c r="BD192" s="479"/>
      <c r="BE192" s="480"/>
    </row>
    <row r="193" spans="3:57" ht="12" customHeight="1">
      <c r="C193" s="63"/>
      <c r="D193" s="64"/>
      <c r="E193" s="456"/>
      <c r="F193" s="457"/>
      <c r="G193" s="457"/>
      <c r="H193" s="457"/>
      <c r="I193" s="457"/>
      <c r="J193" s="457"/>
      <c r="K193" s="457"/>
      <c r="L193" s="457"/>
      <c r="M193" s="457"/>
      <c r="N193" s="457"/>
      <c r="O193" s="457"/>
      <c r="P193" s="457"/>
      <c r="Q193" s="457"/>
      <c r="R193" s="457"/>
      <c r="S193" s="457"/>
      <c r="T193" s="457"/>
      <c r="U193" s="457"/>
      <c r="V193" s="457"/>
      <c r="W193" s="457"/>
      <c r="X193" s="458"/>
      <c r="Y193" s="459"/>
      <c r="Z193" s="460"/>
      <c r="AA193" s="460"/>
      <c r="AB193" s="460"/>
      <c r="AC193" s="461"/>
      <c r="AD193" s="462"/>
      <c r="AE193" s="463"/>
      <c r="AF193" s="441"/>
      <c r="AG193" s="441"/>
      <c r="AH193" s="441"/>
      <c r="AI193" s="441">
        <f t="shared" ref="AI193" si="154">ROUND(Y193*AE193,0)</f>
        <v>0</v>
      </c>
      <c r="AJ193" s="441"/>
      <c r="AK193" s="441"/>
      <c r="AL193" s="441"/>
      <c r="AM193" s="442"/>
      <c r="AN193" s="487"/>
      <c r="AO193" s="488"/>
      <c r="AP193" s="488"/>
      <c r="AQ193" s="488"/>
      <c r="AR193" s="558"/>
      <c r="AS193" s="472"/>
      <c r="AT193" s="473"/>
      <c r="AU193" s="473"/>
      <c r="AV193" s="473"/>
      <c r="AW193" s="443"/>
      <c r="AX193" s="443"/>
      <c r="AY193" s="443"/>
      <c r="AZ193" s="443"/>
      <c r="BA193" s="443">
        <f t="shared" ref="BA193" si="155">ROUND(AS193*AW193,0)</f>
        <v>0</v>
      </c>
      <c r="BB193" s="443"/>
      <c r="BC193" s="443"/>
      <c r="BD193" s="443"/>
      <c r="BE193" s="444"/>
    </row>
    <row r="194" spans="3:57" ht="12" customHeight="1">
      <c r="C194" s="65"/>
      <c r="D194" s="62"/>
      <c r="E194" s="464"/>
      <c r="F194" s="465"/>
      <c r="G194" s="465"/>
      <c r="H194" s="465"/>
      <c r="I194" s="465"/>
      <c r="J194" s="465"/>
      <c r="K194" s="465"/>
      <c r="L194" s="465"/>
      <c r="M194" s="465"/>
      <c r="N194" s="465"/>
      <c r="O194" s="465"/>
      <c r="P194" s="465"/>
      <c r="Q194" s="465"/>
      <c r="R194" s="465"/>
      <c r="S194" s="465"/>
      <c r="T194" s="465"/>
      <c r="U194" s="465"/>
      <c r="V194" s="465"/>
      <c r="W194" s="465"/>
      <c r="X194" s="466"/>
      <c r="Y194" s="467"/>
      <c r="Z194" s="468"/>
      <c r="AA194" s="468"/>
      <c r="AB194" s="468"/>
      <c r="AC194" s="469"/>
      <c r="AD194" s="470"/>
      <c r="AE194" s="476"/>
      <c r="AF194" s="477"/>
      <c r="AG194" s="477"/>
      <c r="AH194" s="477"/>
      <c r="AI194" s="477"/>
      <c r="AJ194" s="477"/>
      <c r="AK194" s="477"/>
      <c r="AL194" s="477"/>
      <c r="AM194" s="478"/>
      <c r="AN194" s="485"/>
      <c r="AO194" s="449"/>
      <c r="AP194" s="449"/>
      <c r="AQ194" s="449"/>
      <c r="AR194" s="554"/>
      <c r="AS194" s="474"/>
      <c r="AT194" s="475"/>
      <c r="AU194" s="475"/>
      <c r="AV194" s="475"/>
      <c r="AW194" s="479"/>
      <c r="AX194" s="479"/>
      <c r="AY194" s="479"/>
      <c r="AZ194" s="479"/>
      <c r="BA194" s="479"/>
      <c r="BB194" s="479"/>
      <c r="BC194" s="479"/>
      <c r="BD194" s="479"/>
      <c r="BE194" s="480"/>
    </row>
    <row r="195" spans="3:57" ht="12" customHeight="1">
      <c r="C195" s="63"/>
      <c r="D195" s="64"/>
      <c r="E195" s="456"/>
      <c r="F195" s="457"/>
      <c r="G195" s="457"/>
      <c r="H195" s="457"/>
      <c r="I195" s="457"/>
      <c r="J195" s="457"/>
      <c r="K195" s="457"/>
      <c r="L195" s="457"/>
      <c r="M195" s="457"/>
      <c r="N195" s="457"/>
      <c r="O195" s="457"/>
      <c r="P195" s="457"/>
      <c r="Q195" s="457"/>
      <c r="R195" s="457"/>
      <c r="S195" s="457"/>
      <c r="T195" s="457"/>
      <c r="U195" s="457"/>
      <c r="V195" s="457"/>
      <c r="W195" s="457"/>
      <c r="X195" s="458"/>
      <c r="Y195" s="459"/>
      <c r="Z195" s="460"/>
      <c r="AA195" s="460"/>
      <c r="AB195" s="460"/>
      <c r="AC195" s="461"/>
      <c r="AD195" s="462"/>
      <c r="AE195" s="463"/>
      <c r="AF195" s="441"/>
      <c r="AG195" s="441"/>
      <c r="AH195" s="441"/>
      <c r="AI195" s="441">
        <f t="shared" ref="AI195" si="156">ROUND(Y195*AE195,0)</f>
        <v>0</v>
      </c>
      <c r="AJ195" s="441"/>
      <c r="AK195" s="441"/>
      <c r="AL195" s="441"/>
      <c r="AM195" s="442"/>
      <c r="AN195" s="487"/>
      <c r="AO195" s="488"/>
      <c r="AP195" s="488"/>
      <c r="AQ195" s="488"/>
      <c r="AR195" s="558"/>
      <c r="AS195" s="472"/>
      <c r="AT195" s="473"/>
      <c r="AU195" s="473"/>
      <c r="AV195" s="473"/>
      <c r="AW195" s="443"/>
      <c r="AX195" s="443"/>
      <c r="AY195" s="443"/>
      <c r="AZ195" s="443"/>
      <c r="BA195" s="443">
        <f t="shared" ref="BA195" si="157">ROUND(AS195*AW195,0)</f>
        <v>0</v>
      </c>
      <c r="BB195" s="443"/>
      <c r="BC195" s="443"/>
      <c r="BD195" s="443"/>
      <c r="BE195" s="444"/>
    </row>
    <row r="196" spans="3:57" ht="12" customHeight="1">
      <c r="C196" s="65"/>
      <c r="D196" s="62"/>
      <c r="E196" s="464"/>
      <c r="F196" s="465"/>
      <c r="G196" s="465"/>
      <c r="H196" s="465"/>
      <c r="I196" s="465"/>
      <c r="J196" s="465"/>
      <c r="K196" s="465"/>
      <c r="L196" s="465"/>
      <c r="M196" s="465"/>
      <c r="N196" s="465"/>
      <c r="O196" s="465"/>
      <c r="P196" s="465"/>
      <c r="Q196" s="465"/>
      <c r="R196" s="465"/>
      <c r="S196" s="465"/>
      <c r="T196" s="465"/>
      <c r="U196" s="465"/>
      <c r="V196" s="465"/>
      <c r="W196" s="465"/>
      <c r="X196" s="466"/>
      <c r="Y196" s="467"/>
      <c r="Z196" s="468"/>
      <c r="AA196" s="468"/>
      <c r="AB196" s="468"/>
      <c r="AC196" s="469"/>
      <c r="AD196" s="470"/>
      <c r="AE196" s="476"/>
      <c r="AF196" s="477"/>
      <c r="AG196" s="477"/>
      <c r="AH196" s="477"/>
      <c r="AI196" s="477"/>
      <c r="AJ196" s="477"/>
      <c r="AK196" s="477"/>
      <c r="AL196" s="477"/>
      <c r="AM196" s="478"/>
      <c r="AN196" s="485"/>
      <c r="AO196" s="449"/>
      <c r="AP196" s="449"/>
      <c r="AQ196" s="449"/>
      <c r="AR196" s="554"/>
      <c r="AS196" s="474"/>
      <c r="AT196" s="475"/>
      <c r="AU196" s="475"/>
      <c r="AV196" s="475"/>
      <c r="AW196" s="479"/>
      <c r="AX196" s="479"/>
      <c r="AY196" s="479"/>
      <c r="AZ196" s="479"/>
      <c r="BA196" s="479"/>
      <c r="BB196" s="479"/>
      <c r="BC196" s="479"/>
      <c r="BD196" s="479"/>
      <c r="BE196" s="480"/>
    </row>
    <row r="197" spans="3:57" ht="12" customHeight="1">
      <c r="C197" s="63"/>
      <c r="D197" s="64"/>
      <c r="E197" s="456"/>
      <c r="F197" s="457"/>
      <c r="G197" s="457"/>
      <c r="H197" s="457"/>
      <c r="I197" s="457"/>
      <c r="J197" s="457"/>
      <c r="K197" s="457"/>
      <c r="L197" s="457"/>
      <c r="M197" s="457"/>
      <c r="N197" s="457"/>
      <c r="O197" s="457"/>
      <c r="P197" s="457"/>
      <c r="Q197" s="457"/>
      <c r="R197" s="457"/>
      <c r="S197" s="457"/>
      <c r="T197" s="457"/>
      <c r="U197" s="457"/>
      <c r="V197" s="457"/>
      <c r="W197" s="457"/>
      <c r="X197" s="458"/>
      <c r="Y197" s="459"/>
      <c r="Z197" s="460"/>
      <c r="AA197" s="460"/>
      <c r="AB197" s="460"/>
      <c r="AC197" s="461"/>
      <c r="AD197" s="462"/>
      <c r="AE197" s="463"/>
      <c r="AF197" s="441"/>
      <c r="AG197" s="441"/>
      <c r="AH197" s="441"/>
      <c r="AI197" s="441">
        <f t="shared" ref="AI197" si="158">ROUND(Y197*AE197,0)</f>
        <v>0</v>
      </c>
      <c r="AJ197" s="441"/>
      <c r="AK197" s="441"/>
      <c r="AL197" s="441"/>
      <c r="AM197" s="442"/>
      <c r="AN197" s="487"/>
      <c r="AO197" s="488"/>
      <c r="AP197" s="488"/>
      <c r="AQ197" s="488"/>
      <c r="AR197" s="558"/>
      <c r="AS197" s="472"/>
      <c r="AT197" s="473"/>
      <c r="AU197" s="473"/>
      <c r="AV197" s="473"/>
      <c r="AW197" s="443"/>
      <c r="AX197" s="443"/>
      <c r="AY197" s="443"/>
      <c r="AZ197" s="443"/>
      <c r="BA197" s="443">
        <f t="shared" ref="BA197" si="159">ROUND(AS197*AW197,0)</f>
        <v>0</v>
      </c>
      <c r="BB197" s="443"/>
      <c r="BC197" s="443"/>
      <c r="BD197" s="443"/>
      <c r="BE197" s="444"/>
    </row>
    <row r="198" spans="3:57" ht="12" customHeight="1">
      <c r="C198" s="65"/>
      <c r="D198" s="62"/>
      <c r="E198" s="464"/>
      <c r="F198" s="465"/>
      <c r="G198" s="465"/>
      <c r="H198" s="465"/>
      <c r="I198" s="465"/>
      <c r="J198" s="465"/>
      <c r="K198" s="465"/>
      <c r="L198" s="465"/>
      <c r="M198" s="465"/>
      <c r="N198" s="465"/>
      <c r="O198" s="465"/>
      <c r="P198" s="465"/>
      <c r="Q198" s="465"/>
      <c r="R198" s="465"/>
      <c r="S198" s="465"/>
      <c r="T198" s="465"/>
      <c r="U198" s="465"/>
      <c r="V198" s="465"/>
      <c r="W198" s="465"/>
      <c r="X198" s="466"/>
      <c r="Y198" s="467"/>
      <c r="Z198" s="468"/>
      <c r="AA198" s="468"/>
      <c r="AB198" s="468"/>
      <c r="AC198" s="469"/>
      <c r="AD198" s="470"/>
      <c r="AE198" s="476"/>
      <c r="AF198" s="477"/>
      <c r="AG198" s="477"/>
      <c r="AH198" s="477"/>
      <c r="AI198" s="477"/>
      <c r="AJ198" s="477"/>
      <c r="AK198" s="477"/>
      <c r="AL198" s="477"/>
      <c r="AM198" s="478"/>
      <c r="AN198" s="485"/>
      <c r="AO198" s="449"/>
      <c r="AP198" s="449"/>
      <c r="AQ198" s="449"/>
      <c r="AR198" s="554"/>
      <c r="AS198" s="474"/>
      <c r="AT198" s="475"/>
      <c r="AU198" s="475"/>
      <c r="AV198" s="475"/>
      <c r="AW198" s="479"/>
      <c r="AX198" s="479"/>
      <c r="AY198" s="479"/>
      <c r="AZ198" s="479"/>
      <c r="BA198" s="479"/>
      <c r="BB198" s="479"/>
      <c r="BC198" s="479"/>
      <c r="BD198" s="479"/>
      <c r="BE198" s="480"/>
    </row>
    <row r="199" spans="3:57" ht="12" customHeight="1">
      <c r="C199" s="63"/>
      <c r="D199" s="64"/>
      <c r="E199" s="456"/>
      <c r="F199" s="457"/>
      <c r="G199" s="457"/>
      <c r="H199" s="457"/>
      <c r="I199" s="457"/>
      <c r="J199" s="457"/>
      <c r="K199" s="457"/>
      <c r="L199" s="457"/>
      <c r="M199" s="457"/>
      <c r="N199" s="457"/>
      <c r="O199" s="457"/>
      <c r="P199" s="457"/>
      <c r="Q199" s="457"/>
      <c r="R199" s="457"/>
      <c r="S199" s="457"/>
      <c r="T199" s="457"/>
      <c r="U199" s="457"/>
      <c r="V199" s="457"/>
      <c r="W199" s="457"/>
      <c r="X199" s="458"/>
      <c r="Y199" s="459"/>
      <c r="Z199" s="460"/>
      <c r="AA199" s="460"/>
      <c r="AB199" s="460"/>
      <c r="AC199" s="461"/>
      <c r="AD199" s="462"/>
      <c r="AE199" s="463"/>
      <c r="AF199" s="441"/>
      <c r="AG199" s="441"/>
      <c r="AH199" s="441"/>
      <c r="AI199" s="441">
        <f t="shared" ref="AI199" si="160">ROUND(Y199*AE199,0)</f>
        <v>0</v>
      </c>
      <c r="AJ199" s="441"/>
      <c r="AK199" s="441"/>
      <c r="AL199" s="441"/>
      <c r="AM199" s="442"/>
      <c r="AN199" s="487"/>
      <c r="AO199" s="488"/>
      <c r="AP199" s="488"/>
      <c r="AQ199" s="488"/>
      <c r="AR199" s="558"/>
      <c r="AS199" s="472"/>
      <c r="AT199" s="473"/>
      <c r="AU199" s="473"/>
      <c r="AV199" s="473"/>
      <c r="AW199" s="443"/>
      <c r="AX199" s="443"/>
      <c r="AY199" s="443"/>
      <c r="AZ199" s="443"/>
      <c r="BA199" s="443">
        <f t="shared" ref="BA199" si="161">ROUND(AS199*AW199,0)</f>
        <v>0</v>
      </c>
      <c r="BB199" s="443"/>
      <c r="BC199" s="443"/>
      <c r="BD199" s="443"/>
      <c r="BE199" s="444"/>
    </row>
    <row r="200" spans="3:57" ht="12" customHeight="1">
      <c r="C200" s="65"/>
      <c r="D200" s="62"/>
      <c r="E200" s="464"/>
      <c r="F200" s="465"/>
      <c r="G200" s="465"/>
      <c r="H200" s="465"/>
      <c r="I200" s="465"/>
      <c r="J200" s="465"/>
      <c r="K200" s="465"/>
      <c r="L200" s="465"/>
      <c r="M200" s="465"/>
      <c r="N200" s="465"/>
      <c r="O200" s="465"/>
      <c r="P200" s="465"/>
      <c r="Q200" s="465"/>
      <c r="R200" s="465"/>
      <c r="S200" s="465"/>
      <c r="T200" s="465"/>
      <c r="U200" s="465"/>
      <c r="V200" s="465"/>
      <c r="W200" s="465"/>
      <c r="X200" s="466"/>
      <c r="Y200" s="467"/>
      <c r="Z200" s="468"/>
      <c r="AA200" s="468"/>
      <c r="AB200" s="468"/>
      <c r="AC200" s="469"/>
      <c r="AD200" s="470"/>
      <c r="AE200" s="476"/>
      <c r="AF200" s="477"/>
      <c r="AG200" s="477"/>
      <c r="AH200" s="477"/>
      <c r="AI200" s="477"/>
      <c r="AJ200" s="477"/>
      <c r="AK200" s="477"/>
      <c r="AL200" s="477"/>
      <c r="AM200" s="478"/>
      <c r="AN200" s="485"/>
      <c r="AO200" s="449"/>
      <c r="AP200" s="449"/>
      <c r="AQ200" s="449"/>
      <c r="AR200" s="554"/>
      <c r="AS200" s="474"/>
      <c r="AT200" s="475"/>
      <c r="AU200" s="475"/>
      <c r="AV200" s="475"/>
      <c r="AW200" s="479"/>
      <c r="AX200" s="479"/>
      <c r="AY200" s="479"/>
      <c r="AZ200" s="479"/>
      <c r="BA200" s="479"/>
      <c r="BB200" s="479"/>
      <c r="BC200" s="479"/>
      <c r="BD200" s="479"/>
      <c r="BE200" s="480"/>
    </row>
    <row r="201" spans="3:57" ht="12" customHeight="1">
      <c r="C201" s="63"/>
      <c r="D201" s="64"/>
      <c r="E201" s="456"/>
      <c r="F201" s="457"/>
      <c r="G201" s="457"/>
      <c r="H201" s="457"/>
      <c r="I201" s="457"/>
      <c r="J201" s="457"/>
      <c r="K201" s="457"/>
      <c r="L201" s="457"/>
      <c r="M201" s="457"/>
      <c r="N201" s="457"/>
      <c r="O201" s="457"/>
      <c r="P201" s="457"/>
      <c r="Q201" s="457"/>
      <c r="R201" s="457"/>
      <c r="S201" s="457"/>
      <c r="T201" s="457"/>
      <c r="U201" s="457"/>
      <c r="V201" s="457"/>
      <c r="W201" s="457"/>
      <c r="X201" s="458"/>
      <c r="Y201" s="459"/>
      <c r="Z201" s="460"/>
      <c r="AA201" s="460"/>
      <c r="AB201" s="460"/>
      <c r="AC201" s="461"/>
      <c r="AD201" s="462"/>
      <c r="AE201" s="463"/>
      <c r="AF201" s="441"/>
      <c r="AG201" s="441"/>
      <c r="AH201" s="441"/>
      <c r="AI201" s="441">
        <f t="shared" ref="AI201" si="162">ROUND(Y201*AE201,0)</f>
        <v>0</v>
      </c>
      <c r="AJ201" s="441"/>
      <c r="AK201" s="441"/>
      <c r="AL201" s="441"/>
      <c r="AM201" s="442"/>
      <c r="AN201" s="487"/>
      <c r="AO201" s="488"/>
      <c r="AP201" s="488"/>
      <c r="AQ201" s="488"/>
      <c r="AR201" s="558"/>
      <c r="AS201" s="472"/>
      <c r="AT201" s="473"/>
      <c r="AU201" s="473"/>
      <c r="AV201" s="473"/>
      <c r="AW201" s="443"/>
      <c r="AX201" s="443"/>
      <c r="AY201" s="443"/>
      <c r="AZ201" s="443"/>
      <c r="BA201" s="443">
        <f t="shared" ref="BA201" si="163">ROUND(AS201*AW201,0)</f>
        <v>0</v>
      </c>
      <c r="BB201" s="443"/>
      <c r="BC201" s="443"/>
      <c r="BD201" s="443"/>
      <c r="BE201" s="444"/>
    </row>
    <row r="202" spans="3:57" ht="12" customHeight="1">
      <c r="C202" s="65"/>
      <c r="D202" s="62"/>
      <c r="E202" s="464"/>
      <c r="F202" s="465"/>
      <c r="G202" s="465"/>
      <c r="H202" s="465"/>
      <c r="I202" s="465"/>
      <c r="J202" s="465"/>
      <c r="K202" s="465"/>
      <c r="L202" s="465"/>
      <c r="M202" s="465"/>
      <c r="N202" s="465"/>
      <c r="O202" s="465"/>
      <c r="P202" s="465"/>
      <c r="Q202" s="465"/>
      <c r="R202" s="465"/>
      <c r="S202" s="465"/>
      <c r="T202" s="465"/>
      <c r="U202" s="465"/>
      <c r="V202" s="465"/>
      <c r="W202" s="465"/>
      <c r="X202" s="466"/>
      <c r="Y202" s="467"/>
      <c r="Z202" s="468"/>
      <c r="AA202" s="468"/>
      <c r="AB202" s="468"/>
      <c r="AC202" s="469"/>
      <c r="AD202" s="470"/>
      <c r="AE202" s="476"/>
      <c r="AF202" s="477"/>
      <c r="AG202" s="477"/>
      <c r="AH202" s="477"/>
      <c r="AI202" s="477"/>
      <c r="AJ202" s="477"/>
      <c r="AK202" s="477"/>
      <c r="AL202" s="477"/>
      <c r="AM202" s="478"/>
      <c r="AN202" s="485"/>
      <c r="AO202" s="449"/>
      <c r="AP202" s="449"/>
      <c r="AQ202" s="449"/>
      <c r="AR202" s="554"/>
      <c r="AS202" s="474"/>
      <c r="AT202" s="475"/>
      <c r="AU202" s="475"/>
      <c r="AV202" s="475"/>
      <c r="AW202" s="479"/>
      <c r="AX202" s="479"/>
      <c r="AY202" s="479"/>
      <c r="AZ202" s="479"/>
      <c r="BA202" s="479"/>
      <c r="BB202" s="479"/>
      <c r="BC202" s="479"/>
      <c r="BD202" s="479"/>
      <c r="BE202" s="480"/>
    </row>
    <row r="203" spans="3:57" ht="12" customHeight="1">
      <c r="C203" s="63"/>
      <c r="D203" s="64"/>
      <c r="E203" s="456"/>
      <c r="F203" s="457"/>
      <c r="G203" s="457"/>
      <c r="H203" s="457"/>
      <c r="I203" s="457"/>
      <c r="J203" s="457"/>
      <c r="K203" s="457"/>
      <c r="L203" s="457"/>
      <c r="M203" s="457"/>
      <c r="N203" s="457"/>
      <c r="O203" s="457"/>
      <c r="P203" s="457"/>
      <c r="Q203" s="457"/>
      <c r="R203" s="457"/>
      <c r="S203" s="457"/>
      <c r="T203" s="457"/>
      <c r="U203" s="457"/>
      <c r="V203" s="457"/>
      <c r="W203" s="457"/>
      <c r="X203" s="458"/>
      <c r="Y203" s="459"/>
      <c r="Z203" s="460"/>
      <c r="AA203" s="460"/>
      <c r="AB203" s="460"/>
      <c r="AC203" s="461"/>
      <c r="AD203" s="462"/>
      <c r="AE203" s="463"/>
      <c r="AF203" s="441"/>
      <c r="AG203" s="441"/>
      <c r="AH203" s="441"/>
      <c r="AI203" s="441">
        <f t="shared" ref="AI203" si="164">ROUND(Y203*AE203,0)</f>
        <v>0</v>
      </c>
      <c r="AJ203" s="441"/>
      <c r="AK203" s="441"/>
      <c r="AL203" s="441"/>
      <c r="AM203" s="442"/>
      <c r="AN203" s="487"/>
      <c r="AO203" s="488"/>
      <c r="AP203" s="488"/>
      <c r="AQ203" s="488"/>
      <c r="AR203" s="558"/>
      <c r="AS203" s="472"/>
      <c r="AT203" s="473"/>
      <c r="AU203" s="473"/>
      <c r="AV203" s="473"/>
      <c r="AW203" s="443"/>
      <c r="AX203" s="443"/>
      <c r="AY203" s="443"/>
      <c r="AZ203" s="443"/>
      <c r="BA203" s="443">
        <f t="shared" ref="BA203" si="165">ROUND(AS203*AW203,0)</f>
        <v>0</v>
      </c>
      <c r="BB203" s="443"/>
      <c r="BC203" s="443"/>
      <c r="BD203" s="443"/>
      <c r="BE203" s="444"/>
    </row>
    <row r="204" spans="3:57" ht="12" customHeight="1">
      <c r="C204" s="65"/>
      <c r="D204" s="62"/>
      <c r="E204" s="464"/>
      <c r="F204" s="465"/>
      <c r="G204" s="465"/>
      <c r="H204" s="465"/>
      <c r="I204" s="465"/>
      <c r="J204" s="465"/>
      <c r="K204" s="465"/>
      <c r="L204" s="465"/>
      <c r="M204" s="465"/>
      <c r="N204" s="465"/>
      <c r="O204" s="465"/>
      <c r="P204" s="465"/>
      <c r="Q204" s="465"/>
      <c r="R204" s="465"/>
      <c r="S204" s="465"/>
      <c r="T204" s="465"/>
      <c r="U204" s="465"/>
      <c r="V204" s="465"/>
      <c r="W204" s="465"/>
      <c r="X204" s="466"/>
      <c r="Y204" s="467"/>
      <c r="Z204" s="468"/>
      <c r="AA204" s="468"/>
      <c r="AB204" s="468"/>
      <c r="AC204" s="469"/>
      <c r="AD204" s="470"/>
      <c r="AE204" s="476"/>
      <c r="AF204" s="477"/>
      <c r="AG204" s="477"/>
      <c r="AH204" s="477"/>
      <c r="AI204" s="477"/>
      <c r="AJ204" s="477"/>
      <c r="AK204" s="477"/>
      <c r="AL204" s="477"/>
      <c r="AM204" s="478"/>
      <c r="AN204" s="485"/>
      <c r="AO204" s="449"/>
      <c r="AP204" s="449"/>
      <c r="AQ204" s="449"/>
      <c r="AR204" s="554"/>
      <c r="AS204" s="474"/>
      <c r="AT204" s="475"/>
      <c r="AU204" s="475"/>
      <c r="AV204" s="475"/>
      <c r="AW204" s="479"/>
      <c r="AX204" s="479"/>
      <c r="AY204" s="479"/>
      <c r="AZ204" s="479"/>
      <c r="BA204" s="479"/>
      <c r="BB204" s="479"/>
      <c r="BC204" s="479"/>
      <c r="BD204" s="479"/>
      <c r="BE204" s="480"/>
    </row>
    <row r="205" spans="3:57" ht="12" customHeight="1">
      <c r="C205" s="63"/>
      <c r="D205" s="64"/>
      <c r="E205" s="456"/>
      <c r="F205" s="457"/>
      <c r="G205" s="457"/>
      <c r="H205" s="457"/>
      <c r="I205" s="457"/>
      <c r="J205" s="457"/>
      <c r="K205" s="457"/>
      <c r="L205" s="457"/>
      <c r="M205" s="457"/>
      <c r="N205" s="457"/>
      <c r="O205" s="457"/>
      <c r="P205" s="457"/>
      <c r="Q205" s="457"/>
      <c r="R205" s="457"/>
      <c r="S205" s="457"/>
      <c r="T205" s="457"/>
      <c r="U205" s="457"/>
      <c r="V205" s="457"/>
      <c r="W205" s="457"/>
      <c r="X205" s="458"/>
      <c r="Y205" s="459"/>
      <c r="Z205" s="460"/>
      <c r="AA205" s="460"/>
      <c r="AB205" s="460"/>
      <c r="AC205" s="461"/>
      <c r="AD205" s="462"/>
      <c r="AE205" s="463"/>
      <c r="AF205" s="441"/>
      <c r="AG205" s="441"/>
      <c r="AH205" s="441"/>
      <c r="AI205" s="441">
        <f t="shared" ref="AI205" si="166">ROUND(Y205*AE205,0)</f>
        <v>0</v>
      </c>
      <c r="AJ205" s="441"/>
      <c r="AK205" s="441"/>
      <c r="AL205" s="441"/>
      <c r="AM205" s="442"/>
      <c r="AN205" s="487"/>
      <c r="AO205" s="488"/>
      <c r="AP205" s="488"/>
      <c r="AQ205" s="488"/>
      <c r="AR205" s="558"/>
      <c r="AS205" s="472"/>
      <c r="AT205" s="473"/>
      <c r="AU205" s="473"/>
      <c r="AV205" s="473"/>
      <c r="AW205" s="443"/>
      <c r="AX205" s="443"/>
      <c r="AY205" s="443"/>
      <c r="AZ205" s="443"/>
      <c r="BA205" s="443">
        <f t="shared" ref="BA205" si="167">ROUND(AS205*AW205,0)</f>
        <v>0</v>
      </c>
      <c r="BB205" s="443"/>
      <c r="BC205" s="443"/>
      <c r="BD205" s="443"/>
      <c r="BE205" s="444"/>
    </row>
    <row r="206" spans="3:57" ht="12" customHeight="1">
      <c r="C206" s="65"/>
      <c r="D206" s="62"/>
      <c r="E206" s="464"/>
      <c r="F206" s="465"/>
      <c r="G206" s="465"/>
      <c r="H206" s="465"/>
      <c r="I206" s="465"/>
      <c r="J206" s="465"/>
      <c r="K206" s="465"/>
      <c r="L206" s="465"/>
      <c r="M206" s="465"/>
      <c r="N206" s="465"/>
      <c r="O206" s="465"/>
      <c r="P206" s="465"/>
      <c r="Q206" s="465"/>
      <c r="R206" s="465"/>
      <c r="S206" s="465"/>
      <c r="T206" s="465"/>
      <c r="U206" s="465"/>
      <c r="V206" s="465"/>
      <c r="W206" s="465"/>
      <c r="X206" s="466"/>
      <c r="Y206" s="467"/>
      <c r="Z206" s="468"/>
      <c r="AA206" s="468"/>
      <c r="AB206" s="468"/>
      <c r="AC206" s="469"/>
      <c r="AD206" s="470"/>
      <c r="AE206" s="476"/>
      <c r="AF206" s="477"/>
      <c r="AG206" s="477"/>
      <c r="AH206" s="477"/>
      <c r="AI206" s="477"/>
      <c r="AJ206" s="477"/>
      <c r="AK206" s="477"/>
      <c r="AL206" s="477"/>
      <c r="AM206" s="478"/>
      <c r="AN206" s="485"/>
      <c r="AO206" s="449"/>
      <c r="AP206" s="449"/>
      <c r="AQ206" s="449"/>
      <c r="AR206" s="554"/>
      <c r="AS206" s="474"/>
      <c r="AT206" s="475"/>
      <c r="AU206" s="475"/>
      <c r="AV206" s="475"/>
      <c r="AW206" s="479"/>
      <c r="AX206" s="479"/>
      <c r="AY206" s="479"/>
      <c r="AZ206" s="479"/>
      <c r="BA206" s="479"/>
      <c r="BB206" s="479"/>
      <c r="BC206" s="479"/>
      <c r="BD206" s="479"/>
      <c r="BE206" s="480"/>
    </row>
    <row r="207" spans="3:57" ht="12" customHeight="1">
      <c r="C207" s="63"/>
      <c r="D207" s="64"/>
      <c r="E207" s="456"/>
      <c r="F207" s="457"/>
      <c r="G207" s="457"/>
      <c r="H207" s="457"/>
      <c r="I207" s="457"/>
      <c r="J207" s="457"/>
      <c r="K207" s="457"/>
      <c r="L207" s="457"/>
      <c r="M207" s="457"/>
      <c r="N207" s="457"/>
      <c r="O207" s="457"/>
      <c r="P207" s="457"/>
      <c r="Q207" s="457"/>
      <c r="R207" s="457"/>
      <c r="S207" s="457"/>
      <c r="T207" s="457"/>
      <c r="U207" s="457"/>
      <c r="V207" s="457"/>
      <c r="W207" s="457"/>
      <c r="X207" s="458"/>
      <c r="Y207" s="459"/>
      <c r="Z207" s="460"/>
      <c r="AA207" s="460"/>
      <c r="AB207" s="460"/>
      <c r="AC207" s="461"/>
      <c r="AD207" s="462"/>
      <c r="AE207" s="463"/>
      <c r="AF207" s="441"/>
      <c r="AG207" s="441"/>
      <c r="AH207" s="441"/>
      <c r="AI207" s="441">
        <f t="shared" ref="AI207" si="168">ROUND(Y207*AE207,0)</f>
        <v>0</v>
      </c>
      <c r="AJ207" s="441"/>
      <c r="AK207" s="441"/>
      <c r="AL207" s="441"/>
      <c r="AM207" s="442"/>
      <c r="AN207" s="487"/>
      <c r="AO207" s="488"/>
      <c r="AP207" s="488"/>
      <c r="AQ207" s="488"/>
      <c r="AR207" s="558"/>
      <c r="AS207" s="472"/>
      <c r="AT207" s="473"/>
      <c r="AU207" s="473"/>
      <c r="AV207" s="473"/>
      <c r="AW207" s="443"/>
      <c r="AX207" s="443"/>
      <c r="AY207" s="443"/>
      <c r="AZ207" s="443"/>
      <c r="BA207" s="443">
        <f t="shared" ref="BA207" si="169">ROUND(AS207*AW207,0)</f>
        <v>0</v>
      </c>
      <c r="BB207" s="443"/>
      <c r="BC207" s="443"/>
      <c r="BD207" s="443"/>
      <c r="BE207" s="444"/>
    </row>
    <row r="208" spans="3:57" ht="12" customHeight="1">
      <c r="C208" s="65"/>
      <c r="D208" s="62"/>
      <c r="E208" s="464"/>
      <c r="F208" s="465"/>
      <c r="G208" s="465"/>
      <c r="H208" s="465"/>
      <c r="I208" s="465"/>
      <c r="J208" s="465"/>
      <c r="K208" s="465"/>
      <c r="L208" s="465"/>
      <c r="M208" s="465"/>
      <c r="N208" s="465"/>
      <c r="O208" s="465"/>
      <c r="P208" s="465"/>
      <c r="Q208" s="465"/>
      <c r="R208" s="465"/>
      <c r="S208" s="465"/>
      <c r="T208" s="465"/>
      <c r="U208" s="465"/>
      <c r="V208" s="465"/>
      <c r="W208" s="465"/>
      <c r="X208" s="466"/>
      <c r="Y208" s="467"/>
      <c r="Z208" s="468"/>
      <c r="AA208" s="468"/>
      <c r="AB208" s="468"/>
      <c r="AC208" s="469"/>
      <c r="AD208" s="470"/>
      <c r="AE208" s="476"/>
      <c r="AF208" s="477"/>
      <c r="AG208" s="477"/>
      <c r="AH208" s="477"/>
      <c r="AI208" s="477"/>
      <c r="AJ208" s="477"/>
      <c r="AK208" s="477"/>
      <c r="AL208" s="477"/>
      <c r="AM208" s="478"/>
      <c r="AN208" s="485"/>
      <c r="AO208" s="449"/>
      <c r="AP208" s="449"/>
      <c r="AQ208" s="449"/>
      <c r="AR208" s="554"/>
      <c r="AS208" s="474"/>
      <c r="AT208" s="475"/>
      <c r="AU208" s="475"/>
      <c r="AV208" s="475"/>
      <c r="AW208" s="479"/>
      <c r="AX208" s="479"/>
      <c r="AY208" s="479"/>
      <c r="AZ208" s="479"/>
      <c r="BA208" s="479"/>
      <c r="BB208" s="479"/>
      <c r="BC208" s="479"/>
      <c r="BD208" s="479"/>
      <c r="BE208" s="480"/>
    </row>
    <row r="209" spans="3:57" ht="12" customHeight="1">
      <c r="C209" s="63"/>
      <c r="D209" s="64"/>
      <c r="E209" s="456"/>
      <c r="F209" s="457"/>
      <c r="G209" s="457"/>
      <c r="H209" s="457"/>
      <c r="I209" s="457"/>
      <c r="J209" s="457"/>
      <c r="K209" s="457"/>
      <c r="L209" s="457"/>
      <c r="M209" s="457"/>
      <c r="N209" s="457"/>
      <c r="O209" s="457"/>
      <c r="P209" s="457"/>
      <c r="Q209" s="457"/>
      <c r="R209" s="457"/>
      <c r="S209" s="457"/>
      <c r="T209" s="457"/>
      <c r="U209" s="457"/>
      <c r="V209" s="457"/>
      <c r="W209" s="457"/>
      <c r="X209" s="458"/>
      <c r="Y209" s="459"/>
      <c r="Z209" s="460"/>
      <c r="AA209" s="460"/>
      <c r="AB209" s="460"/>
      <c r="AC209" s="461"/>
      <c r="AD209" s="462"/>
      <c r="AE209" s="463"/>
      <c r="AF209" s="441"/>
      <c r="AG209" s="441"/>
      <c r="AH209" s="441"/>
      <c r="AI209" s="441">
        <f t="shared" ref="AI209" si="170">ROUND(Y209*AE209,0)</f>
        <v>0</v>
      </c>
      <c r="AJ209" s="441"/>
      <c r="AK209" s="441"/>
      <c r="AL209" s="441"/>
      <c r="AM209" s="442"/>
      <c r="AN209" s="487"/>
      <c r="AO209" s="488"/>
      <c r="AP209" s="488"/>
      <c r="AQ209" s="488"/>
      <c r="AR209" s="558"/>
      <c r="AS209" s="472"/>
      <c r="AT209" s="473"/>
      <c r="AU209" s="473"/>
      <c r="AV209" s="473"/>
      <c r="AW209" s="443"/>
      <c r="AX209" s="443"/>
      <c r="AY209" s="443"/>
      <c r="AZ209" s="443"/>
      <c r="BA209" s="443">
        <f t="shared" ref="BA209" si="171">ROUND(AS209*AW209,0)</f>
        <v>0</v>
      </c>
      <c r="BB209" s="443"/>
      <c r="BC209" s="443"/>
      <c r="BD209" s="443"/>
      <c r="BE209" s="444"/>
    </row>
    <row r="210" spans="3:57" ht="12" customHeight="1">
      <c r="C210" s="65"/>
      <c r="D210" s="62"/>
      <c r="E210" s="464"/>
      <c r="F210" s="465"/>
      <c r="G210" s="465"/>
      <c r="H210" s="465"/>
      <c r="I210" s="465"/>
      <c r="J210" s="465"/>
      <c r="K210" s="465"/>
      <c r="L210" s="465"/>
      <c r="M210" s="465"/>
      <c r="N210" s="465"/>
      <c r="O210" s="465"/>
      <c r="P210" s="465"/>
      <c r="Q210" s="465"/>
      <c r="R210" s="465"/>
      <c r="S210" s="465"/>
      <c r="T210" s="465"/>
      <c r="U210" s="465"/>
      <c r="V210" s="465"/>
      <c r="W210" s="465"/>
      <c r="X210" s="466"/>
      <c r="Y210" s="467"/>
      <c r="Z210" s="468"/>
      <c r="AA210" s="468"/>
      <c r="AB210" s="468"/>
      <c r="AC210" s="469"/>
      <c r="AD210" s="470"/>
      <c r="AE210" s="476"/>
      <c r="AF210" s="477"/>
      <c r="AG210" s="477"/>
      <c r="AH210" s="477"/>
      <c r="AI210" s="477"/>
      <c r="AJ210" s="477"/>
      <c r="AK210" s="477"/>
      <c r="AL210" s="477"/>
      <c r="AM210" s="478"/>
      <c r="AN210" s="485"/>
      <c r="AO210" s="449"/>
      <c r="AP210" s="449"/>
      <c r="AQ210" s="449"/>
      <c r="AR210" s="554"/>
      <c r="AS210" s="474"/>
      <c r="AT210" s="475"/>
      <c r="AU210" s="475"/>
      <c r="AV210" s="475"/>
      <c r="AW210" s="479"/>
      <c r="AX210" s="479"/>
      <c r="AY210" s="479"/>
      <c r="AZ210" s="479"/>
      <c r="BA210" s="479"/>
      <c r="BB210" s="479"/>
      <c r="BC210" s="479"/>
      <c r="BD210" s="479"/>
      <c r="BE210" s="480"/>
    </row>
    <row r="211" spans="3:57" ht="12" customHeight="1">
      <c r="C211" s="63"/>
      <c r="D211" s="64"/>
      <c r="E211" s="456"/>
      <c r="F211" s="457"/>
      <c r="G211" s="457"/>
      <c r="H211" s="457"/>
      <c r="I211" s="457"/>
      <c r="J211" s="457"/>
      <c r="K211" s="457"/>
      <c r="L211" s="457"/>
      <c r="M211" s="457"/>
      <c r="N211" s="457"/>
      <c r="O211" s="457"/>
      <c r="P211" s="457"/>
      <c r="Q211" s="457"/>
      <c r="R211" s="457"/>
      <c r="S211" s="457"/>
      <c r="T211" s="457"/>
      <c r="U211" s="457"/>
      <c r="V211" s="457"/>
      <c r="W211" s="457"/>
      <c r="X211" s="458"/>
      <c r="Y211" s="459"/>
      <c r="Z211" s="460"/>
      <c r="AA211" s="460"/>
      <c r="AB211" s="460"/>
      <c r="AC211" s="461"/>
      <c r="AD211" s="462"/>
      <c r="AE211" s="463"/>
      <c r="AF211" s="441"/>
      <c r="AG211" s="441"/>
      <c r="AH211" s="441"/>
      <c r="AI211" s="441">
        <f t="shared" ref="AI211" si="172">ROUND(Y211*AE211,0)</f>
        <v>0</v>
      </c>
      <c r="AJ211" s="441"/>
      <c r="AK211" s="441"/>
      <c r="AL211" s="441"/>
      <c r="AM211" s="442"/>
      <c r="AN211" s="487"/>
      <c r="AO211" s="488"/>
      <c r="AP211" s="488"/>
      <c r="AQ211" s="488"/>
      <c r="AR211" s="558"/>
      <c r="AS211" s="472"/>
      <c r="AT211" s="473"/>
      <c r="AU211" s="473"/>
      <c r="AV211" s="473"/>
      <c r="AW211" s="443"/>
      <c r="AX211" s="443"/>
      <c r="AY211" s="443"/>
      <c r="AZ211" s="443"/>
      <c r="BA211" s="443">
        <f t="shared" ref="BA211" si="173">ROUND(AS211*AW211,0)</f>
        <v>0</v>
      </c>
      <c r="BB211" s="443"/>
      <c r="BC211" s="443"/>
      <c r="BD211" s="443"/>
      <c r="BE211" s="444"/>
    </row>
    <row r="212" spans="3:57" ht="12" customHeight="1">
      <c r="C212" s="65"/>
      <c r="D212" s="62"/>
      <c r="E212" s="464"/>
      <c r="F212" s="465"/>
      <c r="G212" s="465"/>
      <c r="H212" s="465"/>
      <c r="I212" s="465"/>
      <c r="J212" s="465"/>
      <c r="K212" s="465"/>
      <c r="L212" s="465"/>
      <c r="M212" s="465"/>
      <c r="N212" s="465"/>
      <c r="O212" s="465"/>
      <c r="P212" s="465"/>
      <c r="Q212" s="465"/>
      <c r="R212" s="465"/>
      <c r="S212" s="465"/>
      <c r="T212" s="465"/>
      <c r="U212" s="465"/>
      <c r="V212" s="465"/>
      <c r="W212" s="465"/>
      <c r="X212" s="466"/>
      <c r="Y212" s="467"/>
      <c r="Z212" s="468"/>
      <c r="AA212" s="468"/>
      <c r="AB212" s="468"/>
      <c r="AC212" s="469"/>
      <c r="AD212" s="470"/>
      <c r="AE212" s="476"/>
      <c r="AF212" s="477"/>
      <c r="AG212" s="477"/>
      <c r="AH212" s="477"/>
      <c r="AI212" s="477"/>
      <c r="AJ212" s="477"/>
      <c r="AK212" s="477"/>
      <c r="AL212" s="477"/>
      <c r="AM212" s="478"/>
      <c r="AN212" s="485"/>
      <c r="AO212" s="449"/>
      <c r="AP212" s="449"/>
      <c r="AQ212" s="449"/>
      <c r="AR212" s="554"/>
      <c r="AS212" s="474"/>
      <c r="AT212" s="475"/>
      <c r="AU212" s="475"/>
      <c r="AV212" s="475"/>
      <c r="AW212" s="479"/>
      <c r="AX212" s="479"/>
      <c r="AY212" s="479"/>
      <c r="AZ212" s="479"/>
      <c r="BA212" s="479"/>
      <c r="BB212" s="479"/>
      <c r="BC212" s="479"/>
      <c r="BD212" s="479"/>
      <c r="BE212" s="480"/>
    </row>
    <row r="213" spans="3:57" ht="12" customHeight="1">
      <c r="C213" s="63"/>
      <c r="D213" s="64"/>
      <c r="E213" s="456"/>
      <c r="F213" s="457"/>
      <c r="G213" s="457"/>
      <c r="H213" s="457"/>
      <c r="I213" s="457"/>
      <c r="J213" s="457"/>
      <c r="K213" s="457"/>
      <c r="L213" s="457"/>
      <c r="M213" s="457"/>
      <c r="N213" s="457"/>
      <c r="O213" s="457"/>
      <c r="P213" s="457"/>
      <c r="Q213" s="457"/>
      <c r="R213" s="457"/>
      <c r="S213" s="457"/>
      <c r="T213" s="457"/>
      <c r="U213" s="457"/>
      <c r="V213" s="457"/>
      <c r="W213" s="457"/>
      <c r="X213" s="458"/>
      <c r="Y213" s="459"/>
      <c r="Z213" s="460"/>
      <c r="AA213" s="460"/>
      <c r="AB213" s="460"/>
      <c r="AC213" s="461"/>
      <c r="AD213" s="462"/>
      <c r="AE213" s="463"/>
      <c r="AF213" s="441"/>
      <c r="AG213" s="441"/>
      <c r="AH213" s="441"/>
      <c r="AI213" s="441">
        <f t="shared" ref="AI213" si="174">ROUND(Y213*AE213,0)</f>
        <v>0</v>
      </c>
      <c r="AJ213" s="441"/>
      <c r="AK213" s="441"/>
      <c r="AL213" s="441"/>
      <c r="AM213" s="442"/>
      <c r="AN213" s="487"/>
      <c r="AO213" s="488"/>
      <c r="AP213" s="488"/>
      <c r="AQ213" s="488"/>
      <c r="AR213" s="558"/>
      <c r="AS213" s="472"/>
      <c r="AT213" s="473"/>
      <c r="AU213" s="473"/>
      <c r="AV213" s="473"/>
      <c r="AW213" s="443"/>
      <c r="AX213" s="443"/>
      <c r="AY213" s="443"/>
      <c r="AZ213" s="443"/>
      <c r="BA213" s="443">
        <f t="shared" ref="BA213" si="175">ROUND(AS213*AW213,0)</f>
        <v>0</v>
      </c>
      <c r="BB213" s="443"/>
      <c r="BC213" s="443"/>
      <c r="BD213" s="443"/>
      <c r="BE213" s="444"/>
    </row>
    <row r="214" spans="3:57" ht="12" customHeight="1">
      <c r="C214" s="65"/>
      <c r="D214" s="62"/>
      <c r="E214" s="464"/>
      <c r="F214" s="465"/>
      <c r="G214" s="465"/>
      <c r="H214" s="465"/>
      <c r="I214" s="465"/>
      <c r="J214" s="465"/>
      <c r="K214" s="465"/>
      <c r="L214" s="465"/>
      <c r="M214" s="465"/>
      <c r="N214" s="465"/>
      <c r="O214" s="465"/>
      <c r="P214" s="465"/>
      <c r="Q214" s="465"/>
      <c r="R214" s="465"/>
      <c r="S214" s="465"/>
      <c r="T214" s="465"/>
      <c r="U214" s="465"/>
      <c r="V214" s="465"/>
      <c r="W214" s="465"/>
      <c r="X214" s="466"/>
      <c r="Y214" s="467"/>
      <c r="Z214" s="468"/>
      <c r="AA214" s="468"/>
      <c r="AB214" s="468"/>
      <c r="AC214" s="469"/>
      <c r="AD214" s="470"/>
      <c r="AE214" s="476"/>
      <c r="AF214" s="477"/>
      <c r="AG214" s="477"/>
      <c r="AH214" s="477"/>
      <c r="AI214" s="477"/>
      <c r="AJ214" s="477"/>
      <c r="AK214" s="477"/>
      <c r="AL214" s="477"/>
      <c r="AM214" s="478"/>
      <c r="AN214" s="485"/>
      <c r="AO214" s="449"/>
      <c r="AP214" s="449"/>
      <c r="AQ214" s="449"/>
      <c r="AR214" s="554"/>
      <c r="AS214" s="474"/>
      <c r="AT214" s="475"/>
      <c r="AU214" s="475"/>
      <c r="AV214" s="475"/>
      <c r="AW214" s="479"/>
      <c r="AX214" s="479"/>
      <c r="AY214" s="479"/>
      <c r="AZ214" s="479"/>
      <c r="BA214" s="479"/>
      <c r="BB214" s="479"/>
      <c r="BC214" s="479"/>
      <c r="BD214" s="479"/>
      <c r="BE214" s="480"/>
    </row>
    <row r="215" spans="3:57" ht="12" customHeight="1">
      <c r="C215" s="63"/>
      <c r="D215" s="64"/>
      <c r="E215" s="456"/>
      <c r="F215" s="457"/>
      <c r="G215" s="457"/>
      <c r="H215" s="457"/>
      <c r="I215" s="457"/>
      <c r="J215" s="457"/>
      <c r="K215" s="457"/>
      <c r="L215" s="457"/>
      <c r="M215" s="457"/>
      <c r="N215" s="457"/>
      <c r="O215" s="457"/>
      <c r="P215" s="457"/>
      <c r="Q215" s="457"/>
      <c r="R215" s="457"/>
      <c r="S215" s="457"/>
      <c r="T215" s="457"/>
      <c r="U215" s="457"/>
      <c r="V215" s="457"/>
      <c r="W215" s="457"/>
      <c r="X215" s="458"/>
      <c r="Y215" s="459"/>
      <c r="Z215" s="460"/>
      <c r="AA215" s="460"/>
      <c r="AB215" s="460"/>
      <c r="AC215" s="461"/>
      <c r="AD215" s="462"/>
      <c r="AE215" s="463"/>
      <c r="AF215" s="441"/>
      <c r="AG215" s="441"/>
      <c r="AH215" s="441"/>
      <c r="AI215" s="441">
        <f t="shared" ref="AI215" si="176">ROUND(Y215*AE215,0)</f>
        <v>0</v>
      </c>
      <c r="AJ215" s="441"/>
      <c r="AK215" s="441"/>
      <c r="AL215" s="441"/>
      <c r="AM215" s="442"/>
      <c r="AN215" s="487"/>
      <c r="AO215" s="488"/>
      <c r="AP215" s="488"/>
      <c r="AQ215" s="488"/>
      <c r="AR215" s="558"/>
      <c r="AS215" s="472"/>
      <c r="AT215" s="473"/>
      <c r="AU215" s="473"/>
      <c r="AV215" s="473"/>
      <c r="AW215" s="443"/>
      <c r="AX215" s="443"/>
      <c r="AY215" s="443"/>
      <c r="AZ215" s="443"/>
      <c r="BA215" s="443">
        <f t="shared" ref="BA215" si="177">ROUND(AS215*AW215,0)</f>
        <v>0</v>
      </c>
      <c r="BB215" s="443"/>
      <c r="BC215" s="443"/>
      <c r="BD215" s="443"/>
      <c r="BE215" s="444"/>
    </row>
    <row r="216" spans="3:57" ht="12" customHeight="1">
      <c r="C216" s="65"/>
      <c r="D216" s="62"/>
      <c r="E216" s="464"/>
      <c r="F216" s="465"/>
      <c r="G216" s="465"/>
      <c r="H216" s="465"/>
      <c r="I216" s="465"/>
      <c r="J216" s="465"/>
      <c r="K216" s="465"/>
      <c r="L216" s="465"/>
      <c r="M216" s="465"/>
      <c r="N216" s="465"/>
      <c r="O216" s="465"/>
      <c r="P216" s="465"/>
      <c r="Q216" s="465"/>
      <c r="R216" s="465"/>
      <c r="S216" s="465"/>
      <c r="T216" s="465"/>
      <c r="U216" s="465"/>
      <c r="V216" s="465"/>
      <c r="W216" s="465"/>
      <c r="X216" s="466"/>
      <c r="Y216" s="467"/>
      <c r="Z216" s="468"/>
      <c r="AA216" s="468"/>
      <c r="AB216" s="468"/>
      <c r="AC216" s="469"/>
      <c r="AD216" s="470"/>
      <c r="AE216" s="476"/>
      <c r="AF216" s="477"/>
      <c r="AG216" s="477"/>
      <c r="AH216" s="477"/>
      <c r="AI216" s="477"/>
      <c r="AJ216" s="477"/>
      <c r="AK216" s="477"/>
      <c r="AL216" s="477"/>
      <c r="AM216" s="478"/>
      <c r="AN216" s="485"/>
      <c r="AO216" s="449"/>
      <c r="AP216" s="449"/>
      <c r="AQ216" s="449"/>
      <c r="AR216" s="554"/>
      <c r="AS216" s="474"/>
      <c r="AT216" s="475"/>
      <c r="AU216" s="475"/>
      <c r="AV216" s="475"/>
      <c r="AW216" s="479"/>
      <c r="AX216" s="479"/>
      <c r="AY216" s="479"/>
      <c r="AZ216" s="479"/>
      <c r="BA216" s="479"/>
      <c r="BB216" s="479"/>
      <c r="BC216" s="479"/>
      <c r="BD216" s="479"/>
      <c r="BE216" s="480"/>
    </row>
    <row r="217" spans="3:57" ht="12" customHeight="1">
      <c r="C217" s="63"/>
      <c r="D217" s="64"/>
      <c r="E217" s="456"/>
      <c r="F217" s="457"/>
      <c r="G217" s="457"/>
      <c r="H217" s="457"/>
      <c r="I217" s="457"/>
      <c r="J217" s="457"/>
      <c r="K217" s="457"/>
      <c r="L217" s="457"/>
      <c r="M217" s="457"/>
      <c r="N217" s="457"/>
      <c r="O217" s="457"/>
      <c r="P217" s="457"/>
      <c r="Q217" s="457"/>
      <c r="R217" s="457"/>
      <c r="S217" s="457"/>
      <c r="T217" s="457"/>
      <c r="U217" s="457"/>
      <c r="V217" s="457"/>
      <c r="W217" s="457"/>
      <c r="X217" s="458"/>
      <c r="Y217" s="459"/>
      <c r="Z217" s="460"/>
      <c r="AA217" s="460"/>
      <c r="AB217" s="460"/>
      <c r="AC217" s="461"/>
      <c r="AD217" s="462"/>
      <c r="AE217" s="463"/>
      <c r="AF217" s="441"/>
      <c r="AG217" s="441"/>
      <c r="AH217" s="441"/>
      <c r="AI217" s="441">
        <f t="shared" ref="AI217" si="178">ROUND(Y217*AE217,0)</f>
        <v>0</v>
      </c>
      <c r="AJ217" s="441"/>
      <c r="AK217" s="441"/>
      <c r="AL217" s="441"/>
      <c r="AM217" s="442"/>
      <c r="AN217" s="487"/>
      <c r="AO217" s="488"/>
      <c r="AP217" s="488"/>
      <c r="AQ217" s="488"/>
      <c r="AR217" s="558"/>
      <c r="AS217" s="472"/>
      <c r="AT217" s="473"/>
      <c r="AU217" s="473"/>
      <c r="AV217" s="473"/>
      <c r="AW217" s="443"/>
      <c r="AX217" s="443"/>
      <c r="AY217" s="443"/>
      <c r="AZ217" s="443"/>
      <c r="BA217" s="443">
        <f t="shared" ref="BA217" si="179">ROUND(AS217*AW217,0)</f>
        <v>0</v>
      </c>
      <c r="BB217" s="443"/>
      <c r="BC217" s="443"/>
      <c r="BD217" s="443"/>
      <c r="BE217" s="444"/>
    </row>
    <row r="218" spans="3:57" ht="12" customHeight="1">
      <c r="C218" s="65"/>
      <c r="D218" s="62"/>
      <c r="E218" s="464"/>
      <c r="F218" s="465"/>
      <c r="G218" s="465"/>
      <c r="H218" s="465"/>
      <c r="I218" s="465"/>
      <c r="J218" s="465"/>
      <c r="K218" s="465"/>
      <c r="L218" s="465"/>
      <c r="M218" s="465"/>
      <c r="N218" s="465"/>
      <c r="O218" s="465"/>
      <c r="P218" s="465"/>
      <c r="Q218" s="465"/>
      <c r="R218" s="465"/>
      <c r="S218" s="465"/>
      <c r="T218" s="465"/>
      <c r="U218" s="465"/>
      <c r="V218" s="465"/>
      <c r="W218" s="465"/>
      <c r="X218" s="466"/>
      <c r="Y218" s="467"/>
      <c r="Z218" s="468"/>
      <c r="AA218" s="468"/>
      <c r="AB218" s="468"/>
      <c r="AC218" s="469"/>
      <c r="AD218" s="470"/>
      <c r="AE218" s="476"/>
      <c r="AF218" s="477"/>
      <c r="AG218" s="477"/>
      <c r="AH218" s="477"/>
      <c r="AI218" s="477"/>
      <c r="AJ218" s="477"/>
      <c r="AK218" s="477"/>
      <c r="AL218" s="477"/>
      <c r="AM218" s="478"/>
      <c r="AN218" s="485"/>
      <c r="AO218" s="449"/>
      <c r="AP218" s="449"/>
      <c r="AQ218" s="449"/>
      <c r="AR218" s="554"/>
      <c r="AS218" s="474"/>
      <c r="AT218" s="475"/>
      <c r="AU218" s="475"/>
      <c r="AV218" s="475"/>
      <c r="AW218" s="479"/>
      <c r="AX218" s="479"/>
      <c r="AY218" s="479"/>
      <c r="AZ218" s="479"/>
      <c r="BA218" s="479"/>
      <c r="BB218" s="479"/>
      <c r="BC218" s="479"/>
      <c r="BD218" s="479"/>
      <c r="BE218" s="480"/>
    </row>
    <row r="219" spans="3:57" ht="12" customHeight="1">
      <c r="C219" s="63"/>
      <c r="D219" s="64"/>
      <c r="E219" s="456"/>
      <c r="F219" s="457"/>
      <c r="G219" s="457"/>
      <c r="H219" s="457"/>
      <c r="I219" s="457"/>
      <c r="J219" s="457"/>
      <c r="K219" s="457"/>
      <c r="L219" s="457"/>
      <c r="M219" s="457"/>
      <c r="N219" s="457"/>
      <c r="O219" s="457"/>
      <c r="P219" s="457"/>
      <c r="Q219" s="457"/>
      <c r="R219" s="457"/>
      <c r="S219" s="457"/>
      <c r="T219" s="457"/>
      <c r="U219" s="457"/>
      <c r="V219" s="457"/>
      <c r="W219" s="457"/>
      <c r="X219" s="458"/>
      <c r="Y219" s="459"/>
      <c r="Z219" s="460"/>
      <c r="AA219" s="460"/>
      <c r="AB219" s="460"/>
      <c r="AC219" s="461"/>
      <c r="AD219" s="462"/>
      <c r="AE219" s="463"/>
      <c r="AF219" s="441"/>
      <c r="AG219" s="441"/>
      <c r="AH219" s="441"/>
      <c r="AI219" s="441">
        <f t="shared" ref="AI219" si="180">ROUND(Y219*AE219,0)</f>
        <v>0</v>
      </c>
      <c r="AJ219" s="441"/>
      <c r="AK219" s="441"/>
      <c r="AL219" s="441"/>
      <c r="AM219" s="442"/>
      <c r="AN219" s="487"/>
      <c r="AO219" s="488"/>
      <c r="AP219" s="488"/>
      <c r="AQ219" s="488"/>
      <c r="AR219" s="558"/>
      <c r="AS219" s="472"/>
      <c r="AT219" s="473"/>
      <c r="AU219" s="473"/>
      <c r="AV219" s="473"/>
      <c r="AW219" s="443"/>
      <c r="AX219" s="443"/>
      <c r="AY219" s="443"/>
      <c r="AZ219" s="443"/>
      <c r="BA219" s="443">
        <f t="shared" ref="BA219" si="181">ROUND(AS219*AW219,0)</f>
        <v>0</v>
      </c>
      <c r="BB219" s="443"/>
      <c r="BC219" s="443"/>
      <c r="BD219" s="443"/>
      <c r="BE219" s="444"/>
    </row>
    <row r="220" spans="3:57" ht="12" customHeight="1">
      <c r="C220" s="65"/>
      <c r="D220" s="62"/>
      <c r="E220" s="464"/>
      <c r="F220" s="465"/>
      <c r="G220" s="465"/>
      <c r="H220" s="465"/>
      <c r="I220" s="465"/>
      <c r="J220" s="465"/>
      <c r="K220" s="465"/>
      <c r="L220" s="465"/>
      <c r="M220" s="465"/>
      <c r="N220" s="465"/>
      <c r="O220" s="465"/>
      <c r="P220" s="465"/>
      <c r="Q220" s="465"/>
      <c r="R220" s="465"/>
      <c r="S220" s="465"/>
      <c r="T220" s="465"/>
      <c r="U220" s="465"/>
      <c r="V220" s="465"/>
      <c r="W220" s="465"/>
      <c r="X220" s="466"/>
      <c r="Y220" s="467"/>
      <c r="Z220" s="468"/>
      <c r="AA220" s="468"/>
      <c r="AB220" s="468"/>
      <c r="AC220" s="469"/>
      <c r="AD220" s="470"/>
      <c r="AE220" s="476"/>
      <c r="AF220" s="477"/>
      <c r="AG220" s="477"/>
      <c r="AH220" s="477"/>
      <c r="AI220" s="477"/>
      <c r="AJ220" s="477"/>
      <c r="AK220" s="477"/>
      <c r="AL220" s="477"/>
      <c r="AM220" s="478"/>
      <c r="AN220" s="485"/>
      <c r="AO220" s="449"/>
      <c r="AP220" s="449"/>
      <c r="AQ220" s="449"/>
      <c r="AR220" s="554"/>
      <c r="AS220" s="474"/>
      <c r="AT220" s="475"/>
      <c r="AU220" s="475"/>
      <c r="AV220" s="475"/>
      <c r="AW220" s="479"/>
      <c r="AX220" s="479"/>
      <c r="AY220" s="479"/>
      <c r="AZ220" s="479"/>
      <c r="BA220" s="479"/>
      <c r="BB220" s="479"/>
      <c r="BC220" s="479"/>
      <c r="BD220" s="479"/>
      <c r="BE220" s="480"/>
    </row>
    <row r="221" spans="3:57" ht="12" customHeight="1">
      <c r="C221" s="63"/>
      <c r="D221" s="64"/>
      <c r="E221" s="456"/>
      <c r="F221" s="457"/>
      <c r="G221" s="457"/>
      <c r="H221" s="457"/>
      <c r="I221" s="457"/>
      <c r="J221" s="457"/>
      <c r="K221" s="457"/>
      <c r="L221" s="457"/>
      <c r="M221" s="457"/>
      <c r="N221" s="457"/>
      <c r="O221" s="457"/>
      <c r="P221" s="457"/>
      <c r="Q221" s="457"/>
      <c r="R221" s="457"/>
      <c r="S221" s="457"/>
      <c r="T221" s="457"/>
      <c r="U221" s="457"/>
      <c r="V221" s="457"/>
      <c r="W221" s="457"/>
      <c r="X221" s="458"/>
      <c r="Y221" s="459"/>
      <c r="Z221" s="460"/>
      <c r="AA221" s="460"/>
      <c r="AB221" s="460"/>
      <c r="AC221" s="461"/>
      <c r="AD221" s="462"/>
      <c r="AE221" s="463"/>
      <c r="AF221" s="441"/>
      <c r="AG221" s="441"/>
      <c r="AH221" s="441"/>
      <c r="AI221" s="441">
        <f t="shared" ref="AI221" si="182">ROUND(Y221*AE221,0)</f>
        <v>0</v>
      </c>
      <c r="AJ221" s="441"/>
      <c r="AK221" s="441"/>
      <c r="AL221" s="441"/>
      <c r="AM221" s="442"/>
      <c r="AN221" s="487"/>
      <c r="AO221" s="488"/>
      <c r="AP221" s="488"/>
      <c r="AQ221" s="488"/>
      <c r="AR221" s="558"/>
      <c r="AS221" s="472"/>
      <c r="AT221" s="473"/>
      <c r="AU221" s="473"/>
      <c r="AV221" s="473"/>
      <c r="AW221" s="443"/>
      <c r="AX221" s="443"/>
      <c r="AY221" s="443"/>
      <c r="AZ221" s="443"/>
      <c r="BA221" s="443">
        <f t="shared" ref="BA221" si="183">ROUND(AS221*AW221,0)</f>
        <v>0</v>
      </c>
      <c r="BB221" s="443"/>
      <c r="BC221" s="443"/>
      <c r="BD221" s="443"/>
      <c r="BE221" s="444"/>
    </row>
    <row r="222" spans="3:57" ht="12" customHeight="1">
      <c r="C222" s="65"/>
      <c r="D222" s="62"/>
      <c r="E222" s="464"/>
      <c r="F222" s="465"/>
      <c r="G222" s="465"/>
      <c r="H222" s="465"/>
      <c r="I222" s="465"/>
      <c r="J222" s="465"/>
      <c r="K222" s="465"/>
      <c r="L222" s="465"/>
      <c r="M222" s="465"/>
      <c r="N222" s="465"/>
      <c r="O222" s="465"/>
      <c r="P222" s="465"/>
      <c r="Q222" s="465"/>
      <c r="R222" s="465"/>
      <c r="S222" s="465"/>
      <c r="T222" s="465"/>
      <c r="U222" s="465"/>
      <c r="V222" s="465"/>
      <c r="W222" s="465"/>
      <c r="X222" s="466"/>
      <c r="Y222" s="467"/>
      <c r="Z222" s="468"/>
      <c r="AA222" s="468"/>
      <c r="AB222" s="468"/>
      <c r="AC222" s="469"/>
      <c r="AD222" s="470"/>
      <c r="AE222" s="476"/>
      <c r="AF222" s="477"/>
      <c r="AG222" s="477"/>
      <c r="AH222" s="477"/>
      <c r="AI222" s="477"/>
      <c r="AJ222" s="477"/>
      <c r="AK222" s="477"/>
      <c r="AL222" s="477"/>
      <c r="AM222" s="478"/>
      <c r="AN222" s="485"/>
      <c r="AO222" s="449"/>
      <c r="AP222" s="449"/>
      <c r="AQ222" s="449"/>
      <c r="AR222" s="554"/>
      <c r="AS222" s="474"/>
      <c r="AT222" s="475"/>
      <c r="AU222" s="475"/>
      <c r="AV222" s="475"/>
      <c r="AW222" s="479"/>
      <c r="AX222" s="479"/>
      <c r="AY222" s="479"/>
      <c r="AZ222" s="479"/>
      <c r="BA222" s="479"/>
      <c r="BB222" s="479"/>
      <c r="BC222" s="479"/>
      <c r="BD222" s="479"/>
      <c r="BE222" s="480"/>
    </row>
    <row r="223" spans="3:57" ht="12" customHeight="1">
      <c r="C223" s="63"/>
      <c r="D223" s="64"/>
      <c r="E223" s="456"/>
      <c r="F223" s="457"/>
      <c r="G223" s="457"/>
      <c r="H223" s="457"/>
      <c r="I223" s="457"/>
      <c r="J223" s="457"/>
      <c r="K223" s="457"/>
      <c r="L223" s="457"/>
      <c r="M223" s="457"/>
      <c r="N223" s="457"/>
      <c r="O223" s="457"/>
      <c r="P223" s="457"/>
      <c r="Q223" s="457"/>
      <c r="R223" s="457"/>
      <c r="S223" s="457"/>
      <c r="T223" s="457"/>
      <c r="U223" s="457"/>
      <c r="V223" s="457"/>
      <c r="W223" s="457"/>
      <c r="X223" s="458"/>
      <c r="Y223" s="459"/>
      <c r="Z223" s="460"/>
      <c r="AA223" s="460"/>
      <c r="AB223" s="460"/>
      <c r="AC223" s="461"/>
      <c r="AD223" s="462"/>
      <c r="AE223" s="463"/>
      <c r="AF223" s="441"/>
      <c r="AG223" s="441"/>
      <c r="AH223" s="441"/>
      <c r="AI223" s="441">
        <f t="shared" ref="AI223" si="184">ROUND(Y223*AE223,0)</f>
        <v>0</v>
      </c>
      <c r="AJ223" s="441"/>
      <c r="AK223" s="441"/>
      <c r="AL223" s="441"/>
      <c r="AM223" s="442"/>
      <c r="AN223" s="487"/>
      <c r="AO223" s="488"/>
      <c r="AP223" s="488"/>
      <c r="AQ223" s="488"/>
      <c r="AR223" s="558"/>
      <c r="AS223" s="472"/>
      <c r="AT223" s="473"/>
      <c r="AU223" s="473"/>
      <c r="AV223" s="473"/>
      <c r="AW223" s="443"/>
      <c r="AX223" s="443"/>
      <c r="AY223" s="443"/>
      <c r="AZ223" s="443"/>
      <c r="BA223" s="443">
        <f t="shared" ref="BA223" si="185">ROUND(AS223*AW223,0)</f>
        <v>0</v>
      </c>
      <c r="BB223" s="443"/>
      <c r="BC223" s="443"/>
      <c r="BD223" s="443"/>
      <c r="BE223" s="444"/>
    </row>
    <row r="224" spans="3:57" ht="12" customHeight="1">
      <c r="C224" s="65"/>
      <c r="D224" s="62"/>
      <c r="E224" s="464"/>
      <c r="F224" s="465"/>
      <c r="G224" s="465"/>
      <c r="H224" s="465"/>
      <c r="I224" s="465"/>
      <c r="J224" s="465"/>
      <c r="K224" s="465"/>
      <c r="L224" s="465"/>
      <c r="M224" s="465"/>
      <c r="N224" s="465"/>
      <c r="O224" s="465"/>
      <c r="P224" s="465"/>
      <c r="Q224" s="465"/>
      <c r="R224" s="465"/>
      <c r="S224" s="465"/>
      <c r="T224" s="465"/>
      <c r="U224" s="465"/>
      <c r="V224" s="465"/>
      <c r="W224" s="465"/>
      <c r="X224" s="466"/>
      <c r="Y224" s="467"/>
      <c r="Z224" s="468"/>
      <c r="AA224" s="468"/>
      <c r="AB224" s="468"/>
      <c r="AC224" s="469"/>
      <c r="AD224" s="470"/>
      <c r="AE224" s="476"/>
      <c r="AF224" s="477"/>
      <c r="AG224" s="477"/>
      <c r="AH224" s="477"/>
      <c r="AI224" s="477"/>
      <c r="AJ224" s="477"/>
      <c r="AK224" s="477"/>
      <c r="AL224" s="477"/>
      <c r="AM224" s="478"/>
      <c r="AN224" s="485"/>
      <c r="AO224" s="449"/>
      <c r="AP224" s="449"/>
      <c r="AQ224" s="449"/>
      <c r="AR224" s="554"/>
      <c r="AS224" s="474"/>
      <c r="AT224" s="475"/>
      <c r="AU224" s="475"/>
      <c r="AV224" s="475"/>
      <c r="AW224" s="479"/>
      <c r="AX224" s="479"/>
      <c r="AY224" s="479"/>
      <c r="AZ224" s="479"/>
      <c r="BA224" s="479"/>
      <c r="BB224" s="479"/>
      <c r="BC224" s="479"/>
      <c r="BD224" s="479"/>
      <c r="BE224" s="480"/>
    </row>
    <row r="225" spans="3:57" ht="12" customHeight="1">
      <c r="C225" s="63"/>
      <c r="D225" s="64"/>
      <c r="E225" s="456"/>
      <c r="F225" s="457"/>
      <c r="G225" s="457"/>
      <c r="H225" s="457"/>
      <c r="I225" s="457"/>
      <c r="J225" s="457"/>
      <c r="K225" s="457"/>
      <c r="L225" s="457"/>
      <c r="M225" s="457"/>
      <c r="N225" s="457"/>
      <c r="O225" s="457"/>
      <c r="P225" s="457"/>
      <c r="Q225" s="457"/>
      <c r="R225" s="457"/>
      <c r="S225" s="457"/>
      <c r="T225" s="457"/>
      <c r="U225" s="457"/>
      <c r="V225" s="457"/>
      <c r="W225" s="457"/>
      <c r="X225" s="458"/>
      <c r="Y225" s="459"/>
      <c r="Z225" s="460"/>
      <c r="AA225" s="460"/>
      <c r="AB225" s="460"/>
      <c r="AC225" s="461"/>
      <c r="AD225" s="462"/>
      <c r="AE225" s="463"/>
      <c r="AF225" s="441"/>
      <c r="AG225" s="441"/>
      <c r="AH225" s="441"/>
      <c r="AI225" s="441">
        <f t="shared" ref="AI225" si="186">ROUND(Y225*AE225,0)</f>
        <v>0</v>
      </c>
      <c r="AJ225" s="441"/>
      <c r="AK225" s="441"/>
      <c r="AL225" s="441"/>
      <c r="AM225" s="442"/>
      <c r="AN225" s="487"/>
      <c r="AO225" s="488"/>
      <c r="AP225" s="488"/>
      <c r="AQ225" s="488"/>
      <c r="AR225" s="558"/>
      <c r="AS225" s="472"/>
      <c r="AT225" s="473"/>
      <c r="AU225" s="473"/>
      <c r="AV225" s="473"/>
      <c r="AW225" s="443"/>
      <c r="AX225" s="443"/>
      <c r="AY225" s="443"/>
      <c r="AZ225" s="443"/>
      <c r="BA225" s="443">
        <f t="shared" ref="BA225" si="187">ROUND(AS225*AW225,0)</f>
        <v>0</v>
      </c>
      <c r="BB225" s="443"/>
      <c r="BC225" s="443"/>
      <c r="BD225" s="443"/>
      <c r="BE225" s="444"/>
    </row>
    <row r="226" spans="3:57" ht="12" customHeight="1">
      <c r="C226" s="65"/>
      <c r="D226" s="62"/>
      <c r="E226" s="464"/>
      <c r="F226" s="465"/>
      <c r="G226" s="465"/>
      <c r="H226" s="465"/>
      <c r="I226" s="465"/>
      <c r="J226" s="465"/>
      <c r="K226" s="465"/>
      <c r="L226" s="465"/>
      <c r="M226" s="465"/>
      <c r="N226" s="465"/>
      <c r="O226" s="465"/>
      <c r="P226" s="465"/>
      <c r="Q226" s="465"/>
      <c r="R226" s="465"/>
      <c r="S226" s="465"/>
      <c r="T226" s="465"/>
      <c r="U226" s="465"/>
      <c r="V226" s="465"/>
      <c r="W226" s="465"/>
      <c r="X226" s="466"/>
      <c r="Y226" s="467"/>
      <c r="Z226" s="468"/>
      <c r="AA226" s="468"/>
      <c r="AB226" s="468"/>
      <c r="AC226" s="469"/>
      <c r="AD226" s="470"/>
      <c r="AE226" s="476"/>
      <c r="AF226" s="477"/>
      <c r="AG226" s="477"/>
      <c r="AH226" s="477"/>
      <c r="AI226" s="477"/>
      <c r="AJ226" s="477"/>
      <c r="AK226" s="477"/>
      <c r="AL226" s="477"/>
      <c r="AM226" s="478"/>
      <c r="AN226" s="485"/>
      <c r="AO226" s="449"/>
      <c r="AP226" s="449"/>
      <c r="AQ226" s="449"/>
      <c r="AR226" s="554"/>
      <c r="AS226" s="474"/>
      <c r="AT226" s="475"/>
      <c r="AU226" s="475"/>
      <c r="AV226" s="475"/>
      <c r="AW226" s="479"/>
      <c r="AX226" s="479"/>
      <c r="AY226" s="479"/>
      <c r="AZ226" s="479"/>
      <c r="BA226" s="479"/>
      <c r="BB226" s="479"/>
      <c r="BC226" s="479"/>
      <c r="BD226" s="479"/>
      <c r="BE226" s="480"/>
    </row>
    <row r="227" spans="3:57" ht="12" customHeight="1">
      <c r="C227" s="63"/>
      <c r="D227" s="64"/>
      <c r="E227" s="456"/>
      <c r="F227" s="457"/>
      <c r="G227" s="457"/>
      <c r="H227" s="457"/>
      <c r="I227" s="457"/>
      <c r="J227" s="457"/>
      <c r="K227" s="457"/>
      <c r="L227" s="457"/>
      <c r="M227" s="457"/>
      <c r="N227" s="457"/>
      <c r="O227" s="457"/>
      <c r="P227" s="457"/>
      <c r="Q227" s="457"/>
      <c r="R227" s="457"/>
      <c r="S227" s="457"/>
      <c r="T227" s="457"/>
      <c r="U227" s="457"/>
      <c r="V227" s="457"/>
      <c r="W227" s="457"/>
      <c r="X227" s="458"/>
      <c r="Y227" s="459"/>
      <c r="Z227" s="460"/>
      <c r="AA227" s="460"/>
      <c r="AB227" s="460"/>
      <c r="AC227" s="461"/>
      <c r="AD227" s="462"/>
      <c r="AE227" s="463"/>
      <c r="AF227" s="441"/>
      <c r="AG227" s="441"/>
      <c r="AH227" s="441"/>
      <c r="AI227" s="441">
        <f t="shared" ref="AI227" si="188">ROUND(Y227*AE227,0)</f>
        <v>0</v>
      </c>
      <c r="AJ227" s="441"/>
      <c r="AK227" s="441"/>
      <c r="AL227" s="441"/>
      <c r="AM227" s="442"/>
      <c r="AN227" s="487"/>
      <c r="AO227" s="488"/>
      <c r="AP227" s="488"/>
      <c r="AQ227" s="488"/>
      <c r="AR227" s="558"/>
      <c r="AS227" s="472"/>
      <c r="AT227" s="473"/>
      <c r="AU227" s="473"/>
      <c r="AV227" s="473"/>
      <c r="AW227" s="443"/>
      <c r="AX227" s="443"/>
      <c r="AY227" s="443"/>
      <c r="AZ227" s="443"/>
      <c r="BA227" s="443">
        <f t="shared" ref="BA227" si="189">ROUND(AS227*AW227,0)</f>
        <v>0</v>
      </c>
      <c r="BB227" s="443"/>
      <c r="BC227" s="443"/>
      <c r="BD227" s="443"/>
      <c r="BE227" s="444"/>
    </row>
    <row r="228" spans="3:57" ht="12" customHeight="1">
      <c r="C228" s="65"/>
      <c r="D228" s="62"/>
      <c r="E228" s="464"/>
      <c r="F228" s="465"/>
      <c r="G228" s="465"/>
      <c r="H228" s="465"/>
      <c r="I228" s="465"/>
      <c r="J228" s="465"/>
      <c r="K228" s="465"/>
      <c r="L228" s="465"/>
      <c r="M228" s="465"/>
      <c r="N228" s="465"/>
      <c r="O228" s="465"/>
      <c r="P228" s="465"/>
      <c r="Q228" s="465"/>
      <c r="R228" s="465"/>
      <c r="S228" s="465"/>
      <c r="T228" s="465"/>
      <c r="U228" s="465"/>
      <c r="V228" s="465"/>
      <c r="W228" s="465"/>
      <c r="X228" s="466"/>
      <c r="Y228" s="467"/>
      <c r="Z228" s="468"/>
      <c r="AA228" s="468"/>
      <c r="AB228" s="468"/>
      <c r="AC228" s="469"/>
      <c r="AD228" s="470"/>
      <c r="AE228" s="476"/>
      <c r="AF228" s="477"/>
      <c r="AG228" s="477"/>
      <c r="AH228" s="477"/>
      <c r="AI228" s="477"/>
      <c r="AJ228" s="477"/>
      <c r="AK228" s="477"/>
      <c r="AL228" s="477"/>
      <c r="AM228" s="478"/>
      <c r="AN228" s="485"/>
      <c r="AO228" s="449"/>
      <c r="AP228" s="449"/>
      <c r="AQ228" s="449"/>
      <c r="AR228" s="554"/>
      <c r="AS228" s="474"/>
      <c r="AT228" s="475"/>
      <c r="AU228" s="475"/>
      <c r="AV228" s="475"/>
      <c r="AW228" s="479"/>
      <c r="AX228" s="479"/>
      <c r="AY228" s="479"/>
      <c r="AZ228" s="479"/>
      <c r="BA228" s="479"/>
      <c r="BB228" s="479"/>
      <c r="BC228" s="479"/>
      <c r="BD228" s="479"/>
      <c r="BE228" s="480"/>
    </row>
    <row r="229" spans="3:57" ht="12" customHeight="1">
      <c r="C229" s="63"/>
      <c r="D229" s="64"/>
      <c r="E229" s="456"/>
      <c r="F229" s="457"/>
      <c r="G229" s="457"/>
      <c r="H229" s="457"/>
      <c r="I229" s="457"/>
      <c r="J229" s="457"/>
      <c r="K229" s="457"/>
      <c r="L229" s="457"/>
      <c r="M229" s="457"/>
      <c r="N229" s="457"/>
      <c r="O229" s="457"/>
      <c r="P229" s="457"/>
      <c r="Q229" s="457"/>
      <c r="R229" s="457"/>
      <c r="S229" s="457"/>
      <c r="T229" s="457"/>
      <c r="U229" s="457"/>
      <c r="V229" s="457"/>
      <c r="W229" s="457"/>
      <c r="X229" s="458"/>
      <c r="Y229" s="459"/>
      <c r="Z229" s="460"/>
      <c r="AA229" s="460"/>
      <c r="AB229" s="460"/>
      <c r="AC229" s="461"/>
      <c r="AD229" s="462"/>
      <c r="AE229" s="463"/>
      <c r="AF229" s="441"/>
      <c r="AG229" s="441"/>
      <c r="AH229" s="441"/>
      <c r="AI229" s="441">
        <f t="shared" ref="AI229" si="190">ROUND(Y229*AE229,0)</f>
        <v>0</v>
      </c>
      <c r="AJ229" s="441"/>
      <c r="AK229" s="441"/>
      <c r="AL229" s="441"/>
      <c r="AM229" s="442"/>
      <c r="AN229" s="487"/>
      <c r="AO229" s="488"/>
      <c r="AP229" s="488"/>
      <c r="AQ229" s="488"/>
      <c r="AR229" s="558"/>
      <c r="AS229" s="472"/>
      <c r="AT229" s="473"/>
      <c r="AU229" s="473"/>
      <c r="AV229" s="473"/>
      <c r="AW229" s="443"/>
      <c r="AX229" s="443"/>
      <c r="AY229" s="443"/>
      <c r="AZ229" s="443"/>
      <c r="BA229" s="443">
        <f t="shared" ref="BA229" si="191">ROUND(AS229*AW229,0)</f>
        <v>0</v>
      </c>
      <c r="BB229" s="443"/>
      <c r="BC229" s="443"/>
      <c r="BD229" s="443"/>
      <c r="BE229" s="444"/>
    </row>
    <row r="230" spans="3:57" ht="12" customHeight="1">
      <c r="C230" s="65"/>
      <c r="D230" s="62"/>
      <c r="E230" s="464"/>
      <c r="F230" s="465"/>
      <c r="G230" s="465"/>
      <c r="H230" s="465"/>
      <c r="I230" s="465"/>
      <c r="J230" s="465"/>
      <c r="K230" s="465"/>
      <c r="L230" s="465"/>
      <c r="M230" s="465"/>
      <c r="N230" s="465"/>
      <c r="O230" s="465"/>
      <c r="P230" s="465"/>
      <c r="Q230" s="465"/>
      <c r="R230" s="465"/>
      <c r="S230" s="465"/>
      <c r="T230" s="465"/>
      <c r="U230" s="465"/>
      <c r="V230" s="465"/>
      <c r="W230" s="465"/>
      <c r="X230" s="466"/>
      <c r="Y230" s="467"/>
      <c r="Z230" s="468"/>
      <c r="AA230" s="468"/>
      <c r="AB230" s="468"/>
      <c r="AC230" s="469"/>
      <c r="AD230" s="470"/>
      <c r="AE230" s="476"/>
      <c r="AF230" s="477"/>
      <c r="AG230" s="477"/>
      <c r="AH230" s="477"/>
      <c r="AI230" s="477"/>
      <c r="AJ230" s="477"/>
      <c r="AK230" s="477"/>
      <c r="AL230" s="477"/>
      <c r="AM230" s="478"/>
      <c r="AN230" s="485"/>
      <c r="AO230" s="449"/>
      <c r="AP230" s="449"/>
      <c r="AQ230" s="449"/>
      <c r="AR230" s="554"/>
      <c r="AS230" s="474"/>
      <c r="AT230" s="475"/>
      <c r="AU230" s="475"/>
      <c r="AV230" s="475"/>
      <c r="AW230" s="479"/>
      <c r="AX230" s="479"/>
      <c r="AY230" s="479"/>
      <c r="AZ230" s="479"/>
      <c r="BA230" s="479"/>
      <c r="BB230" s="479"/>
      <c r="BC230" s="479"/>
      <c r="BD230" s="479"/>
      <c r="BE230" s="480"/>
    </row>
    <row r="231" spans="3:57" ht="12" customHeight="1">
      <c r="C231" s="63"/>
      <c r="D231" s="64"/>
      <c r="E231" s="456"/>
      <c r="F231" s="457"/>
      <c r="G231" s="457"/>
      <c r="H231" s="457"/>
      <c r="I231" s="457"/>
      <c r="J231" s="457"/>
      <c r="K231" s="457"/>
      <c r="L231" s="457"/>
      <c r="M231" s="457"/>
      <c r="N231" s="457"/>
      <c r="O231" s="457"/>
      <c r="P231" s="457"/>
      <c r="Q231" s="457"/>
      <c r="R231" s="457"/>
      <c r="S231" s="457"/>
      <c r="T231" s="457"/>
      <c r="U231" s="457"/>
      <c r="V231" s="457"/>
      <c r="W231" s="457"/>
      <c r="X231" s="458"/>
      <c r="Y231" s="459"/>
      <c r="Z231" s="460"/>
      <c r="AA231" s="460"/>
      <c r="AB231" s="460"/>
      <c r="AC231" s="461"/>
      <c r="AD231" s="462"/>
      <c r="AE231" s="463"/>
      <c r="AF231" s="441"/>
      <c r="AG231" s="441"/>
      <c r="AH231" s="441"/>
      <c r="AI231" s="441">
        <f t="shared" ref="AI231" si="192">ROUND(Y231*AE231,0)</f>
        <v>0</v>
      </c>
      <c r="AJ231" s="441"/>
      <c r="AK231" s="441"/>
      <c r="AL231" s="441"/>
      <c r="AM231" s="442"/>
      <c r="AN231" s="487"/>
      <c r="AO231" s="488"/>
      <c r="AP231" s="488"/>
      <c r="AQ231" s="488"/>
      <c r="AR231" s="558"/>
      <c r="AS231" s="472"/>
      <c r="AT231" s="473"/>
      <c r="AU231" s="473"/>
      <c r="AV231" s="473"/>
      <c r="AW231" s="443"/>
      <c r="AX231" s="443"/>
      <c r="AY231" s="443"/>
      <c r="AZ231" s="443"/>
      <c r="BA231" s="443">
        <f t="shared" ref="BA231" si="193">ROUND(AS231*AW231,0)</f>
        <v>0</v>
      </c>
      <c r="BB231" s="443"/>
      <c r="BC231" s="443"/>
      <c r="BD231" s="443"/>
      <c r="BE231" s="444"/>
    </row>
    <row r="232" spans="3:57" ht="12" customHeight="1">
      <c r="C232" s="65"/>
      <c r="D232" s="62"/>
      <c r="E232" s="464"/>
      <c r="F232" s="465"/>
      <c r="G232" s="465"/>
      <c r="H232" s="465"/>
      <c r="I232" s="465"/>
      <c r="J232" s="465"/>
      <c r="K232" s="465"/>
      <c r="L232" s="465"/>
      <c r="M232" s="465"/>
      <c r="N232" s="465"/>
      <c r="O232" s="465"/>
      <c r="P232" s="465"/>
      <c r="Q232" s="465"/>
      <c r="R232" s="465"/>
      <c r="S232" s="465"/>
      <c r="T232" s="465"/>
      <c r="U232" s="465"/>
      <c r="V232" s="465"/>
      <c r="W232" s="465"/>
      <c r="X232" s="466"/>
      <c r="Y232" s="467"/>
      <c r="Z232" s="468"/>
      <c r="AA232" s="468"/>
      <c r="AB232" s="468"/>
      <c r="AC232" s="469"/>
      <c r="AD232" s="470"/>
      <c r="AE232" s="476"/>
      <c r="AF232" s="477"/>
      <c r="AG232" s="477"/>
      <c r="AH232" s="477"/>
      <c r="AI232" s="477"/>
      <c r="AJ232" s="477"/>
      <c r="AK232" s="477"/>
      <c r="AL232" s="477"/>
      <c r="AM232" s="478"/>
      <c r="AN232" s="485"/>
      <c r="AO232" s="449"/>
      <c r="AP232" s="449"/>
      <c r="AQ232" s="449"/>
      <c r="AR232" s="554"/>
      <c r="AS232" s="474"/>
      <c r="AT232" s="475"/>
      <c r="AU232" s="475"/>
      <c r="AV232" s="475"/>
      <c r="AW232" s="479"/>
      <c r="AX232" s="479"/>
      <c r="AY232" s="479"/>
      <c r="AZ232" s="479"/>
      <c r="BA232" s="479"/>
      <c r="BB232" s="479"/>
      <c r="BC232" s="479"/>
      <c r="BD232" s="479"/>
      <c r="BE232" s="480"/>
    </row>
    <row r="233" spans="3:57" ht="12" customHeight="1">
      <c r="C233" s="63"/>
      <c r="D233" s="64"/>
      <c r="E233" s="456"/>
      <c r="F233" s="457"/>
      <c r="G233" s="457"/>
      <c r="H233" s="457"/>
      <c r="I233" s="457"/>
      <c r="J233" s="457"/>
      <c r="K233" s="457"/>
      <c r="L233" s="457"/>
      <c r="M233" s="457"/>
      <c r="N233" s="457"/>
      <c r="O233" s="457"/>
      <c r="P233" s="457"/>
      <c r="Q233" s="457"/>
      <c r="R233" s="457"/>
      <c r="S233" s="457"/>
      <c r="T233" s="457"/>
      <c r="U233" s="457"/>
      <c r="V233" s="457"/>
      <c r="W233" s="457"/>
      <c r="X233" s="458"/>
      <c r="Y233" s="459"/>
      <c r="Z233" s="460"/>
      <c r="AA233" s="460"/>
      <c r="AB233" s="460"/>
      <c r="AC233" s="461"/>
      <c r="AD233" s="462"/>
      <c r="AE233" s="463"/>
      <c r="AF233" s="441"/>
      <c r="AG233" s="441"/>
      <c r="AH233" s="441"/>
      <c r="AI233" s="441">
        <f t="shared" ref="AI233" si="194">ROUND(Y233*AE233,0)</f>
        <v>0</v>
      </c>
      <c r="AJ233" s="441"/>
      <c r="AK233" s="441"/>
      <c r="AL233" s="441"/>
      <c r="AM233" s="442"/>
      <c r="AN233" s="487"/>
      <c r="AO233" s="488"/>
      <c r="AP233" s="488"/>
      <c r="AQ233" s="488"/>
      <c r="AR233" s="558"/>
      <c r="AS233" s="472"/>
      <c r="AT233" s="473"/>
      <c r="AU233" s="473"/>
      <c r="AV233" s="473"/>
      <c r="AW233" s="443"/>
      <c r="AX233" s="443"/>
      <c r="AY233" s="443"/>
      <c r="AZ233" s="443"/>
      <c r="BA233" s="443">
        <f t="shared" ref="BA233" si="195">ROUND(AS233*AW233,0)</f>
        <v>0</v>
      </c>
      <c r="BB233" s="443"/>
      <c r="BC233" s="443"/>
      <c r="BD233" s="443"/>
      <c r="BE233" s="444"/>
    </row>
    <row r="234" spans="3:57" ht="12" customHeight="1">
      <c r="C234" s="65"/>
      <c r="D234" s="62"/>
      <c r="E234" s="464"/>
      <c r="F234" s="465"/>
      <c r="G234" s="465"/>
      <c r="H234" s="465"/>
      <c r="I234" s="465"/>
      <c r="J234" s="465"/>
      <c r="K234" s="465"/>
      <c r="L234" s="465"/>
      <c r="M234" s="465"/>
      <c r="N234" s="465"/>
      <c r="O234" s="465"/>
      <c r="P234" s="465"/>
      <c r="Q234" s="465"/>
      <c r="R234" s="465"/>
      <c r="S234" s="465"/>
      <c r="T234" s="465"/>
      <c r="U234" s="465"/>
      <c r="V234" s="465"/>
      <c r="W234" s="465"/>
      <c r="X234" s="466"/>
      <c r="Y234" s="467"/>
      <c r="Z234" s="468"/>
      <c r="AA234" s="468"/>
      <c r="AB234" s="468"/>
      <c r="AC234" s="469"/>
      <c r="AD234" s="470"/>
      <c r="AE234" s="476"/>
      <c r="AF234" s="477"/>
      <c r="AG234" s="477"/>
      <c r="AH234" s="477"/>
      <c r="AI234" s="477"/>
      <c r="AJ234" s="477"/>
      <c r="AK234" s="477"/>
      <c r="AL234" s="477"/>
      <c r="AM234" s="478"/>
      <c r="AN234" s="485"/>
      <c r="AO234" s="449"/>
      <c r="AP234" s="449"/>
      <c r="AQ234" s="449"/>
      <c r="AR234" s="554"/>
      <c r="AS234" s="474"/>
      <c r="AT234" s="475"/>
      <c r="AU234" s="475"/>
      <c r="AV234" s="475"/>
      <c r="AW234" s="479"/>
      <c r="AX234" s="479"/>
      <c r="AY234" s="479"/>
      <c r="AZ234" s="479"/>
      <c r="BA234" s="479"/>
      <c r="BB234" s="479"/>
      <c r="BC234" s="479"/>
      <c r="BD234" s="479"/>
      <c r="BE234" s="480"/>
    </row>
    <row r="235" spans="3:57" ht="12" customHeight="1">
      <c r="C235" s="63"/>
      <c r="D235" s="64"/>
      <c r="E235" s="456"/>
      <c r="F235" s="457"/>
      <c r="G235" s="457"/>
      <c r="H235" s="457"/>
      <c r="I235" s="457"/>
      <c r="J235" s="457"/>
      <c r="K235" s="457"/>
      <c r="L235" s="457"/>
      <c r="M235" s="457"/>
      <c r="N235" s="457"/>
      <c r="O235" s="457"/>
      <c r="P235" s="457"/>
      <c r="Q235" s="457"/>
      <c r="R235" s="457"/>
      <c r="S235" s="457"/>
      <c r="T235" s="457"/>
      <c r="U235" s="457"/>
      <c r="V235" s="457"/>
      <c r="W235" s="457"/>
      <c r="X235" s="458"/>
      <c r="Y235" s="459"/>
      <c r="Z235" s="460"/>
      <c r="AA235" s="460"/>
      <c r="AB235" s="460"/>
      <c r="AC235" s="461"/>
      <c r="AD235" s="462"/>
      <c r="AE235" s="463"/>
      <c r="AF235" s="441"/>
      <c r="AG235" s="441"/>
      <c r="AH235" s="441"/>
      <c r="AI235" s="441">
        <f t="shared" ref="AI235" si="196">ROUND(Y235*AE235,0)</f>
        <v>0</v>
      </c>
      <c r="AJ235" s="441"/>
      <c r="AK235" s="441"/>
      <c r="AL235" s="441"/>
      <c r="AM235" s="442"/>
      <c r="AN235" s="487"/>
      <c r="AO235" s="488"/>
      <c r="AP235" s="488"/>
      <c r="AQ235" s="488"/>
      <c r="AR235" s="558"/>
      <c r="AS235" s="472"/>
      <c r="AT235" s="473"/>
      <c r="AU235" s="473"/>
      <c r="AV235" s="473"/>
      <c r="AW235" s="443"/>
      <c r="AX235" s="443"/>
      <c r="AY235" s="443"/>
      <c r="AZ235" s="443"/>
      <c r="BA235" s="443">
        <f t="shared" ref="BA235" si="197">ROUND(AS235*AW235,0)</f>
        <v>0</v>
      </c>
      <c r="BB235" s="443"/>
      <c r="BC235" s="443"/>
      <c r="BD235" s="443"/>
      <c r="BE235" s="444"/>
    </row>
    <row r="236" spans="3:57" ht="12" customHeight="1">
      <c r="C236" s="65"/>
      <c r="D236" s="62"/>
      <c r="E236" s="464"/>
      <c r="F236" s="465"/>
      <c r="G236" s="465"/>
      <c r="H236" s="465"/>
      <c r="I236" s="465"/>
      <c r="J236" s="465"/>
      <c r="K236" s="465"/>
      <c r="L236" s="465"/>
      <c r="M236" s="465"/>
      <c r="N236" s="465"/>
      <c r="O236" s="465"/>
      <c r="P236" s="465"/>
      <c r="Q236" s="465"/>
      <c r="R236" s="465"/>
      <c r="S236" s="465"/>
      <c r="T236" s="465"/>
      <c r="U236" s="465"/>
      <c r="V236" s="465"/>
      <c r="W236" s="465"/>
      <c r="X236" s="466"/>
      <c r="Y236" s="467"/>
      <c r="Z236" s="468"/>
      <c r="AA236" s="468"/>
      <c r="AB236" s="468"/>
      <c r="AC236" s="469"/>
      <c r="AD236" s="470"/>
      <c r="AE236" s="476"/>
      <c r="AF236" s="477"/>
      <c r="AG236" s="477"/>
      <c r="AH236" s="477"/>
      <c r="AI236" s="477"/>
      <c r="AJ236" s="477"/>
      <c r="AK236" s="477"/>
      <c r="AL236" s="477"/>
      <c r="AM236" s="478"/>
      <c r="AN236" s="485"/>
      <c r="AO236" s="449"/>
      <c r="AP236" s="449"/>
      <c r="AQ236" s="449"/>
      <c r="AR236" s="554"/>
      <c r="AS236" s="474"/>
      <c r="AT236" s="475"/>
      <c r="AU236" s="475"/>
      <c r="AV236" s="475"/>
      <c r="AW236" s="479"/>
      <c r="AX236" s="479"/>
      <c r="AY236" s="479"/>
      <c r="AZ236" s="479"/>
      <c r="BA236" s="479"/>
      <c r="BB236" s="479"/>
      <c r="BC236" s="479"/>
      <c r="BD236" s="479"/>
      <c r="BE236" s="480"/>
    </row>
    <row r="237" spans="3:57" ht="12" customHeight="1">
      <c r="C237" s="63"/>
      <c r="D237" s="64"/>
      <c r="E237" s="456"/>
      <c r="F237" s="457"/>
      <c r="G237" s="457"/>
      <c r="H237" s="457"/>
      <c r="I237" s="457"/>
      <c r="J237" s="457"/>
      <c r="K237" s="457"/>
      <c r="L237" s="457"/>
      <c r="M237" s="457"/>
      <c r="N237" s="457"/>
      <c r="O237" s="457"/>
      <c r="P237" s="457"/>
      <c r="Q237" s="457"/>
      <c r="R237" s="457"/>
      <c r="S237" s="457"/>
      <c r="T237" s="457"/>
      <c r="U237" s="457"/>
      <c r="V237" s="457"/>
      <c r="W237" s="457"/>
      <c r="X237" s="458"/>
      <c r="Y237" s="459"/>
      <c r="Z237" s="460"/>
      <c r="AA237" s="460"/>
      <c r="AB237" s="460"/>
      <c r="AC237" s="461"/>
      <c r="AD237" s="462"/>
      <c r="AE237" s="463"/>
      <c r="AF237" s="441"/>
      <c r="AG237" s="441"/>
      <c r="AH237" s="441"/>
      <c r="AI237" s="441">
        <f t="shared" ref="AI237" si="198">ROUND(Y237*AE237,0)</f>
        <v>0</v>
      </c>
      <c r="AJ237" s="441"/>
      <c r="AK237" s="441"/>
      <c r="AL237" s="441"/>
      <c r="AM237" s="442"/>
      <c r="AN237" s="487"/>
      <c r="AO237" s="488"/>
      <c r="AP237" s="488"/>
      <c r="AQ237" s="488"/>
      <c r="AR237" s="558"/>
      <c r="AS237" s="472"/>
      <c r="AT237" s="473"/>
      <c r="AU237" s="473"/>
      <c r="AV237" s="473"/>
      <c r="AW237" s="443"/>
      <c r="AX237" s="443"/>
      <c r="AY237" s="443"/>
      <c r="AZ237" s="443"/>
      <c r="BA237" s="443">
        <f t="shared" ref="BA237" si="199">ROUND(AS237*AW237,0)</f>
        <v>0</v>
      </c>
      <c r="BB237" s="443"/>
      <c r="BC237" s="443"/>
      <c r="BD237" s="443"/>
      <c r="BE237" s="444"/>
    </row>
    <row r="238" spans="3:57" ht="12" customHeight="1">
      <c r="C238" s="65"/>
      <c r="D238" s="62"/>
      <c r="E238" s="464"/>
      <c r="F238" s="465"/>
      <c r="G238" s="465"/>
      <c r="H238" s="465"/>
      <c r="I238" s="465"/>
      <c r="J238" s="465"/>
      <c r="K238" s="465"/>
      <c r="L238" s="465"/>
      <c r="M238" s="465"/>
      <c r="N238" s="465"/>
      <c r="O238" s="465"/>
      <c r="P238" s="465"/>
      <c r="Q238" s="465"/>
      <c r="R238" s="465"/>
      <c r="S238" s="465"/>
      <c r="T238" s="465"/>
      <c r="U238" s="465"/>
      <c r="V238" s="465"/>
      <c r="W238" s="465"/>
      <c r="X238" s="466"/>
      <c r="Y238" s="467"/>
      <c r="Z238" s="468"/>
      <c r="AA238" s="468"/>
      <c r="AB238" s="468"/>
      <c r="AC238" s="469"/>
      <c r="AD238" s="470"/>
      <c r="AE238" s="476"/>
      <c r="AF238" s="477"/>
      <c r="AG238" s="477"/>
      <c r="AH238" s="477"/>
      <c r="AI238" s="477"/>
      <c r="AJ238" s="477"/>
      <c r="AK238" s="477"/>
      <c r="AL238" s="477"/>
      <c r="AM238" s="478"/>
      <c r="AN238" s="485"/>
      <c r="AO238" s="449"/>
      <c r="AP238" s="449"/>
      <c r="AQ238" s="449"/>
      <c r="AR238" s="554"/>
      <c r="AS238" s="474"/>
      <c r="AT238" s="475"/>
      <c r="AU238" s="475"/>
      <c r="AV238" s="475"/>
      <c r="AW238" s="479"/>
      <c r="AX238" s="479"/>
      <c r="AY238" s="479"/>
      <c r="AZ238" s="479"/>
      <c r="BA238" s="479"/>
      <c r="BB238" s="479"/>
      <c r="BC238" s="479"/>
      <c r="BD238" s="479"/>
      <c r="BE238" s="480"/>
    </row>
    <row r="239" spans="3:57" ht="12" customHeight="1">
      <c r="C239" s="63"/>
      <c r="D239" s="64"/>
      <c r="E239" s="456"/>
      <c r="F239" s="457"/>
      <c r="G239" s="457"/>
      <c r="H239" s="457"/>
      <c r="I239" s="457"/>
      <c r="J239" s="457"/>
      <c r="K239" s="457"/>
      <c r="L239" s="457"/>
      <c r="M239" s="457"/>
      <c r="N239" s="457"/>
      <c r="O239" s="457"/>
      <c r="P239" s="457"/>
      <c r="Q239" s="457"/>
      <c r="R239" s="457"/>
      <c r="S239" s="457"/>
      <c r="T239" s="457"/>
      <c r="U239" s="457"/>
      <c r="V239" s="457"/>
      <c r="W239" s="457"/>
      <c r="X239" s="458"/>
      <c r="Y239" s="459"/>
      <c r="Z239" s="460"/>
      <c r="AA239" s="460"/>
      <c r="AB239" s="460"/>
      <c r="AC239" s="461"/>
      <c r="AD239" s="462"/>
      <c r="AE239" s="463"/>
      <c r="AF239" s="441"/>
      <c r="AG239" s="441"/>
      <c r="AH239" s="441"/>
      <c r="AI239" s="441">
        <f t="shared" ref="AI239" si="200">ROUND(Y239*AE239,0)</f>
        <v>0</v>
      </c>
      <c r="AJ239" s="441"/>
      <c r="AK239" s="441"/>
      <c r="AL239" s="441"/>
      <c r="AM239" s="442"/>
      <c r="AN239" s="487"/>
      <c r="AO239" s="488"/>
      <c r="AP239" s="488"/>
      <c r="AQ239" s="488"/>
      <c r="AR239" s="558"/>
      <c r="AS239" s="472"/>
      <c r="AT239" s="473"/>
      <c r="AU239" s="473"/>
      <c r="AV239" s="473"/>
      <c r="AW239" s="443"/>
      <c r="AX239" s="443"/>
      <c r="AY239" s="443"/>
      <c r="AZ239" s="443"/>
      <c r="BA239" s="443">
        <f t="shared" ref="BA239" si="201">ROUND(AS239*AW239,0)</f>
        <v>0</v>
      </c>
      <c r="BB239" s="443"/>
      <c r="BC239" s="443"/>
      <c r="BD239" s="443"/>
      <c r="BE239" s="444"/>
    </row>
    <row r="240" spans="3:57" ht="12" customHeight="1">
      <c r="C240" s="65"/>
      <c r="D240" s="62"/>
      <c r="E240" s="464"/>
      <c r="F240" s="465"/>
      <c r="G240" s="465"/>
      <c r="H240" s="465"/>
      <c r="I240" s="465"/>
      <c r="J240" s="465"/>
      <c r="K240" s="465"/>
      <c r="L240" s="465"/>
      <c r="M240" s="465"/>
      <c r="N240" s="465"/>
      <c r="O240" s="465"/>
      <c r="P240" s="465"/>
      <c r="Q240" s="465"/>
      <c r="R240" s="465"/>
      <c r="S240" s="465"/>
      <c r="T240" s="465"/>
      <c r="U240" s="465"/>
      <c r="V240" s="465"/>
      <c r="W240" s="465"/>
      <c r="X240" s="466"/>
      <c r="Y240" s="467"/>
      <c r="Z240" s="468"/>
      <c r="AA240" s="468"/>
      <c r="AB240" s="468"/>
      <c r="AC240" s="469"/>
      <c r="AD240" s="470"/>
      <c r="AE240" s="476"/>
      <c r="AF240" s="477"/>
      <c r="AG240" s="477"/>
      <c r="AH240" s="477"/>
      <c r="AI240" s="477"/>
      <c r="AJ240" s="477"/>
      <c r="AK240" s="477"/>
      <c r="AL240" s="477"/>
      <c r="AM240" s="478"/>
      <c r="AN240" s="485"/>
      <c r="AO240" s="449"/>
      <c r="AP240" s="449"/>
      <c r="AQ240" s="449"/>
      <c r="AR240" s="554"/>
      <c r="AS240" s="474"/>
      <c r="AT240" s="475"/>
      <c r="AU240" s="475"/>
      <c r="AV240" s="475"/>
      <c r="AW240" s="479"/>
      <c r="AX240" s="479"/>
      <c r="AY240" s="479"/>
      <c r="AZ240" s="479"/>
      <c r="BA240" s="479"/>
      <c r="BB240" s="479"/>
      <c r="BC240" s="479"/>
      <c r="BD240" s="479"/>
      <c r="BE240" s="480"/>
    </row>
    <row r="241" spans="3:57" ht="12" customHeight="1">
      <c r="C241" s="63"/>
      <c r="D241" s="64"/>
      <c r="E241" s="456"/>
      <c r="F241" s="457"/>
      <c r="G241" s="457"/>
      <c r="H241" s="457"/>
      <c r="I241" s="457"/>
      <c r="J241" s="457"/>
      <c r="K241" s="457"/>
      <c r="L241" s="457"/>
      <c r="M241" s="457"/>
      <c r="N241" s="457"/>
      <c r="O241" s="457"/>
      <c r="P241" s="457"/>
      <c r="Q241" s="457"/>
      <c r="R241" s="457"/>
      <c r="S241" s="457"/>
      <c r="T241" s="457"/>
      <c r="U241" s="457"/>
      <c r="V241" s="457"/>
      <c r="W241" s="457"/>
      <c r="X241" s="458"/>
      <c r="Y241" s="459"/>
      <c r="Z241" s="460"/>
      <c r="AA241" s="460"/>
      <c r="AB241" s="460"/>
      <c r="AC241" s="461"/>
      <c r="AD241" s="462"/>
      <c r="AE241" s="463"/>
      <c r="AF241" s="441"/>
      <c r="AG241" s="441"/>
      <c r="AH241" s="441"/>
      <c r="AI241" s="441">
        <f t="shared" ref="AI241" si="202">ROUND(Y241*AE241,0)</f>
        <v>0</v>
      </c>
      <c r="AJ241" s="441"/>
      <c r="AK241" s="441"/>
      <c r="AL241" s="441"/>
      <c r="AM241" s="442"/>
      <c r="AN241" s="487"/>
      <c r="AO241" s="488"/>
      <c r="AP241" s="488"/>
      <c r="AQ241" s="488"/>
      <c r="AR241" s="558"/>
      <c r="AS241" s="472"/>
      <c r="AT241" s="473"/>
      <c r="AU241" s="473"/>
      <c r="AV241" s="473"/>
      <c r="AW241" s="443"/>
      <c r="AX241" s="443"/>
      <c r="AY241" s="443"/>
      <c r="AZ241" s="443"/>
      <c r="BA241" s="443">
        <f t="shared" ref="BA241" si="203">ROUND(AS241*AW241,0)</f>
        <v>0</v>
      </c>
      <c r="BB241" s="443"/>
      <c r="BC241" s="443"/>
      <c r="BD241" s="443"/>
      <c r="BE241" s="444"/>
    </row>
    <row r="242" spans="3:57" ht="12" customHeight="1">
      <c r="C242" s="65"/>
      <c r="D242" s="62"/>
      <c r="E242" s="464"/>
      <c r="F242" s="465"/>
      <c r="G242" s="465"/>
      <c r="H242" s="465"/>
      <c r="I242" s="465"/>
      <c r="J242" s="465"/>
      <c r="K242" s="465"/>
      <c r="L242" s="465"/>
      <c r="M242" s="465"/>
      <c r="N242" s="465"/>
      <c r="O242" s="465"/>
      <c r="P242" s="465"/>
      <c r="Q242" s="465"/>
      <c r="R242" s="465"/>
      <c r="S242" s="465"/>
      <c r="T242" s="465"/>
      <c r="U242" s="465"/>
      <c r="V242" s="465"/>
      <c r="W242" s="465"/>
      <c r="X242" s="466"/>
      <c r="Y242" s="467"/>
      <c r="Z242" s="468"/>
      <c r="AA242" s="468"/>
      <c r="AB242" s="468"/>
      <c r="AC242" s="469"/>
      <c r="AD242" s="470"/>
      <c r="AE242" s="476"/>
      <c r="AF242" s="477"/>
      <c r="AG242" s="477"/>
      <c r="AH242" s="477"/>
      <c r="AI242" s="477"/>
      <c r="AJ242" s="477"/>
      <c r="AK242" s="477"/>
      <c r="AL242" s="477"/>
      <c r="AM242" s="478"/>
      <c r="AN242" s="485"/>
      <c r="AO242" s="449"/>
      <c r="AP242" s="449"/>
      <c r="AQ242" s="449"/>
      <c r="AR242" s="554"/>
      <c r="AS242" s="474"/>
      <c r="AT242" s="475"/>
      <c r="AU242" s="475"/>
      <c r="AV242" s="475"/>
      <c r="AW242" s="479"/>
      <c r="AX242" s="479"/>
      <c r="AY242" s="479"/>
      <c r="AZ242" s="479"/>
      <c r="BA242" s="479"/>
      <c r="BB242" s="479"/>
      <c r="BC242" s="479"/>
      <c r="BD242" s="479"/>
      <c r="BE242" s="480"/>
    </row>
    <row r="243" spans="3:57" ht="12" customHeight="1">
      <c r="C243" s="63"/>
      <c r="D243" s="64"/>
      <c r="E243" s="456"/>
      <c r="F243" s="457"/>
      <c r="G243" s="457"/>
      <c r="H243" s="457"/>
      <c r="I243" s="457"/>
      <c r="J243" s="457"/>
      <c r="K243" s="457"/>
      <c r="L243" s="457"/>
      <c r="M243" s="457"/>
      <c r="N243" s="457"/>
      <c r="O243" s="457"/>
      <c r="P243" s="457"/>
      <c r="Q243" s="457"/>
      <c r="R243" s="457"/>
      <c r="S243" s="457"/>
      <c r="T243" s="457"/>
      <c r="U243" s="457"/>
      <c r="V243" s="457"/>
      <c r="W243" s="457"/>
      <c r="X243" s="458"/>
      <c r="Y243" s="459"/>
      <c r="Z243" s="460"/>
      <c r="AA243" s="460"/>
      <c r="AB243" s="460"/>
      <c r="AC243" s="461"/>
      <c r="AD243" s="462"/>
      <c r="AE243" s="463"/>
      <c r="AF243" s="441"/>
      <c r="AG243" s="441"/>
      <c r="AH243" s="441"/>
      <c r="AI243" s="441">
        <f t="shared" ref="AI243" si="204">ROUND(Y243*AE243,0)</f>
        <v>0</v>
      </c>
      <c r="AJ243" s="441"/>
      <c r="AK243" s="441"/>
      <c r="AL243" s="441"/>
      <c r="AM243" s="442"/>
      <c r="AN243" s="487"/>
      <c r="AO243" s="488"/>
      <c r="AP243" s="488"/>
      <c r="AQ243" s="488"/>
      <c r="AR243" s="558"/>
      <c r="AS243" s="472"/>
      <c r="AT243" s="473"/>
      <c r="AU243" s="473"/>
      <c r="AV243" s="473"/>
      <c r="AW243" s="443"/>
      <c r="AX243" s="443"/>
      <c r="AY243" s="443"/>
      <c r="AZ243" s="443"/>
      <c r="BA243" s="443">
        <f t="shared" ref="BA243" si="205">ROUND(AS243*AW243,0)</f>
        <v>0</v>
      </c>
      <c r="BB243" s="443"/>
      <c r="BC243" s="443"/>
      <c r="BD243" s="443"/>
      <c r="BE243" s="444"/>
    </row>
    <row r="244" spans="3:57" ht="12" customHeight="1">
      <c r="C244" s="65"/>
      <c r="D244" s="62"/>
      <c r="E244" s="464"/>
      <c r="F244" s="465"/>
      <c r="G244" s="465"/>
      <c r="H244" s="465"/>
      <c r="I244" s="465"/>
      <c r="J244" s="465"/>
      <c r="K244" s="465"/>
      <c r="L244" s="465"/>
      <c r="M244" s="465"/>
      <c r="N244" s="465"/>
      <c r="O244" s="465"/>
      <c r="P244" s="465"/>
      <c r="Q244" s="465"/>
      <c r="R244" s="465"/>
      <c r="S244" s="465"/>
      <c r="T244" s="465"/>
      <c r="U244" s="465"/>
      <c r="V244" s="465"/>
      <c r="W244" s="465"/>
      <c r="X244" s="466"/>
      <c r="Y244" s="467"/>
      <c r="Z244" s="468"/>
      <c r="AA244" s="468"/>
      <c r="AB244" s="468"/>
      <c r="AC244" s="469"/>
      <c r="AD244" s="470"/>
      <c r="AE244" s="476"/>
      <c r="AF244" s="477"/>
      <c r="AG244" s="477"/>
      <c r="AH244" s="477"/>
      <c r="AI244" s="477"/>
      <c r="AJ244" s="477"/>
      <c r="AK244" s="477"/>
      <c r="AL244" s="477"/>
      <c r="AM244" s="478"/>
      <c r="AN244" s="485"/>
      <c r="AO244" s="449"/>
      <c r="AP244" s="449"/>
      <c r="AQ244" s="449"/>
      <c r="AR244" s="554"/>
      <c r="AS244" s="474"/>
      <c r="AT244" s="475"/>
      <c r="AU244" s="475"/>
      <c r="AV244" s="475"/>
      <c r="AW244" s="479"/>
      <c r="AX244" s="479"/>
      <c r="AY244" s="479"/>
      <c r="AZ244" s="479"/>
      <c r="BA244" s="479"/>
      <c r="BB244" s="479"/>
      <c r="BC244" s="479"/>
      <c r="BD244" s="479"/>
      <c r="BE244" s="480"/>
    </row>
    <row r="245" spans="3:57" ht="12" customHeight="1">
      <c r="C245" s="63"/>
      <c r="D245" s="64"/>
      <c r="E245" s="456"/>
      <c r="F245" s="457"/>
      <c r="G245" s="457"/>
      <c r="H245" s="457"/>
      <c r="I245" s="457"/>
      <c r="J245" s="457"/>
      <c r="K245" s="457"/>
      <c r="L245" s="457"/>
      <c r="M245" s="457"/>
      <c r="N245" s="457"/>
      <c r="O245" s="457"/>
      <c r="P245" s="457"/>
      <c r="Q245" s="457"/>
      <c r="R245" s="457"/>
      <c r="S245" s="457"/>
      <c r="T245" s="457"/>
      <c r="U245" s="457"/>
      <c r="V245" s="457"/>
      <c r="W245" s="457"/>
      <c r="X245" s="458"/>
      <c r="Y245" s="459"/>
      <c r="Z245" s="460"/>
      <c r="AA245" s="460"/>
      <c r="AB245" s="460"/>
      <c r="AC245" s="461"/>
      <c r="AD245" s="462"/>
      <c r="AE245" s="463"/>
      <c r="AF245" s="441"/>
      <c r="AG245" s="441"/>
      <c r="AH245" s="441"/>
      <c r="AI245" s="441">
        <f t="shared" ref="AI245" si="206">ROUND(Y245*AE245,0)</f>
        <v>0</v>
      </c>
      <c r="AJ245" s="441"/>
      <c r="AK245" s="441"/>
      <c r="AL245" s="441"/>
      <c r="AM245" s="442"/>
      <c r="AN245" s="487"/>
      <c r="AO245" s="488"/>
      <c r="AP245" s="488"/>
      <c r="AQ245" s="488"/>
      <c r="AR245" s="558"/>
      <c r="AS245" s="472"/>
      <c r="AT245" s="473"/>
      <c r="AU245" s="473"/>
      <c r="AV245" s="473"/>
      <c r="AW245" s="443"/>
      <c r="AX245" s="443"/>
      <c r="AY245" s="443"/>
      <c r="AZ245" s="443"/>
      <c r="BA245" s="443">
        <f t="shared" ref="BA245" si="207">ROUND(AS245*AW245,0)</f>
        <v>0</v>
      </c>
      <c r="BB245" s="443"/>
      <c r="BC245" s="443"/>
      <c r="BD245" s="443"/>
      <c r="BE245" s="444"/>
    </row>
    <row r="246" spans="3:57" ht="12" customHeight="1">
      <c r="C246" s="65"/>
      <c r="D246" s="62"/>
      <c r="E246" s="464"/>
      <c r="F246" s="465"/>
      <c r="G246" s="465"/>
      <c r="H246" s="465"/>
      <c r="I246" s="465"/>
      <c r="J246" s="465"/>
      <c r="K246" s="465"/>
      <c r="L246" s="465"/>
      <c r="M246" s="465"/>
      <c r="N246" s="465"/>
      <c r="O246" s="465"/>
      <c r="P246" s="465"/>
      <c r="Q246" s="465"/>
      <c r="R246" s="465"/>
      <c r="S246" s="465"/>
      <c r="T246" s="465"/>
      <c r="U246" s="465"/>
      <c r="V246" s="465"/>
      <c r="W246" s="465"/>
      <c r="X246" s="466"/>
      <c r="Y246" s="467"/>
      <c r="Z246" s="468"/>
      <c r="AA246" s="468"/>
      <c r="AB246" s="468"/>
      <c r="AC246" s="469"/>
      <c r="AD246" s="470"/>
      <c r="AE246" s="476"/>
      <c r="AF246" s="477"/>
      <c r="AG246" s="477"/>
      <c r="AH246" s="477"/>
      <c r="AI246" s="477"/>
      <c r="AJ246" s="477"/>
      <c r="AK246" s="477"/>
      <c r="AL246" s="477"/>
      <c r="AM246" s="478"/>
      <c r="AN246" s="485"/>
      <c r="AO246" s="449"/>
      <c r="AP246" s="449"/>
      <c r="AQ246" s="449"/>
      <c r="AR246" s="554"/>
      <c r="AS246" s="474"/>
      <c r="AT246" s="475"/>
      <c r="AU246" s="475"/>
      <c r="AV246" s="475"/>
      <c r="AW246" s="479"/>
      <c r="AX246" s="479"/>
      <c r="AY246" s="479"/>
      <c r="AZ246" s="479"/>
      <c r="BA246" s="479"/>
      <c r="BB246" s="479"/>
      <c r="BC246" s="479"/>
      <c r="BD246" s="479"/>
      <c r="BE246" s="480"/>
    </row>
    <row r="247" spans="3:57" ht="12" customHeight="1">
      <c r="C247" s="63"/>
      <c r="D247" s="64"/>
      <c r="E247" s="456"/>
      <c r="F247" s="457"/>
      <c r="G247" s="457"/>
      <c r="H247" s="457"/>
      <c r="I247" s="457"/>
      <c r="J247" s="457"/>
      <c r="K247" s="457"/>
      <c r="L247" s="457"/>
      <c r="M247" s="457"/>
      <c r="N247" s="457"/>
      <c r="O247" s="457"/>
      <c r="P247" s="457"/>
      <c r="Q247" s="457"/>
      <c r="R247" s="457"/>
      <c r="S247" s="457"/>
      <c r="T247" s="457"/>
      <c r="U247" s="457"/>
      <c r="V247" s="457"/>
      <c r="W247" s="457"/>
      <c r="X247" s="458"/>
      <c r="Y247" s="459"/>
      <c r="Z247" s="460"/>
      <c r="AA247" s="460"/>
      <c r="AB247" s="460"/>
      <c r="AC247" s="461"/>
      <c r="AD247" s="462"/>
      <c r="AE247" s="463"/>
      <c r="AF247" s="441"/>
      <c r="AG247" s="441"/>
      <c r="AH247" s="441"/>
      <c r="AI247" s="441">
        <f t="shared" ref="AI247" si="208">ROUND(Y247*AE247,0)</f>
        <v>0</v>
      </c>
      <c r="AJ247" s="441"/>
      <c r="AK247" s="441"/>
      <c r="AL247" s="441"/>
      <c r="AM247" s="442"/>
      <c r="AN247" s="487"/>
      <c r="AO247" s="488"/>
      <c r="AP247" s="488"/>
      <c r="AQ247" s="488"/>
      <c r="AR247" s="558"/>
      <c r="AS247" s="472"/>
      <c r="AT247" s="473"/>
      <c r="AU247" s="473"/>
      <c r="AV247" s="473"/>
      <c r="AW247" s="443"/>
      <c r="AX247" s="443"/>
      <c r="AY247" s="443"/>
      <c r="AZ247" s="443"/>
      <c r="BA247" s="443">
        <f t="shared" ref="BA247" si="209">ROUND(AS247*AW247,0)</f>
        <v>0</v>
      </c>
      <c r="BB247" s="443"/>
      <c r="BC247" s="443"/>
      <c r="BD247" s="443"/>
      <c r="BE247" s="444"/>
    </row>
    <row r="248" spans="3:57" ht="12" customHeight="1">
      <c r="C248" s="65"/>
      <c r="D248" s="62"/>
      <c r="E248" s="464"/>
      <c r="F248" s="465"/>
      <c r="G248" s="465"/>
      <c r="H248" s="465"/>
      <c r="I248" s="465"/>
      <c r="J248" s="465"/>
      <c r="K248" s="465"/>
      <c r="L248" s="465"/>
      <c r="M248" s="465"/>
      <c r="N248" s="465"/>
      <c r="O248" s="465"/>
      <c r="P248" s="465"/>
      <c r="Q248" s="465"/>
      <c r="R248" s="465"/>
      <c r="S248" s="465"/>
      <c r="T248" s="465"/>
      <c r="U248" s="465"/>
      <c r="V248" s="465"/>
      <c r="W248" s="465"/>
      <c r="X248" s="466"/>
      <c r="Y248" s="467"/>
      <c r="Z248" s="468"/>
      <c r="AA248" s="468"/>
      <c r="AB248" s="468"/>
      <c r="AC248" s="469"/>
      <c r="AD248" s="470"/>
      <c r="AE248" s="476"/>
      <c r="AF248" s="477"/>
      <c r="AG248" s="477"/>
      <c r="AH248" s="477"/>
      <c r="AI248" s="477"/>
      <c r="AJ248" s="477"/>
      <c r="AK248" s="477"/>
      <c r="AL248" s="477"/>
      <c r="AM248" s="478"/>
      <c r="AN248" s="485"/>
      <c r="AO248" s="449"/>
      <c r="AP248" s="449"/>
      <c r="AQ248" s="449"/>
      <c r="AR248" s="554"/>
      <c r="AS248" s="474"/>
      <c r="AT248" s="475"/>
      <c r="AU248" s="475"/>
      <c r="AV248" s="475"/>
      <c r="AW248" s="479"/>
      <c r="AX248" s="479"/>
      <c r="AY248" s="479"/>
      <c r="AZ248" s="479"/>
      <c r="BA248" s="479"/>
      <c r="BB248" s="479"/>
      <c r="BC248" s="479"/>
      <c r="BD248" s="479"/>
      <c r="BE248" s="480"/>
    </row>
    <row r="249" spans="3:57" ht="12" customHeight="1">
      <c r="C249" s="63"/>
      <c r="D249" s="64"/>
      <c r="E249" s="456"/>
      <c r="F249" s="457"/>
      <c r="G249" s="457"/>
      <c r="H249" s="457"/>
      <c r="I249" s="457"/>
      <c r="J249" s="457"/>
      <c r="K249" s="457"/>
      <c r="L249" s="457"/>
      <c r="M249" s="457"/>
      <c r="N249" s="457"/>
      <c r="O249" s="457"/>
      <c r="P249" s="457"/>
      <c r="Q249" s="457"/>
      <c r="R249" s="457"/>
      <c r="S249" s="457"/>
      <c r="T249" s="457"/>
      <c r="U249" s="457"/>
      <c r="V249" s="457"/>
      <c r="W249" s="457"/>
      <c r="X249" s="458"/>
      <c r="Y249" s="459"/>
      <c r="Z249" s="460"/>
      <c r="AA249" s="460"/>
      <c r="AB249" s="460"/>
      <c r="AC249" s="461"/>
      <c r="AD249" s="462"/>
      <c r="AE249" s="463"/>
      <c r="AF249" s="441"/>
      <c r="AG249" s="441"/>
      <c r="AH249" s="441"/>
      <c r="AI249" s="441">
        <f t="shared" ref="AI249" si="210">ROUND(Y249*AE249,0)</f>
        <v>0</v>
      </c>
      <c r="AJ249" s="441"/>
      <c r="AK249" s="441"/>
      <c r="AL249" s="441"/>
      <c r="AM249" s="442"/>
      <c r="AN249" s="487"/>
      <c r="AO249" s="488"/>
      <c r="AP249" s="488"/>
      <c r="AQ249" s="488"/>
      <c r="AR249" s="558"/>
      <c r="AS249" s="472"/>
      <c r="AT249" s="473"/>
      <c r="AU249" s="473"/>
      <c r="AV249" s="473"/>
      <c r="AW249" s="443"/>
      <c r="AX249" s="443"/>
      <c r="AY249" s="443"/>
      <c r="AZ249" s="443"/>
      <c r="BA249" s="443">
        <f t="shared" ref="BA249" si="211">ROUND(AS249*AW249,0)</f>
        <v>0</v>
      </c>
      <c r="BB249" s="443"/>
      <c r="BC249" s="443"/>
      <c r="BD249" s="443"/>
      <c r="BE249" s="444"/>
    </row>
    <row r="250" spans="3:57" ht="12" customHeight="1">
      <c r="C250" s="65"/>
      <c r="D250" s="62"/>
      <c r="E250" s="464"/>
      <c r="F250" s="465"/>
      <c r="G250" s="465"/>
      <c r="H250" s="465"/>
      <c r="I250" s="465"/>
      <c r="J250" s="465"/>
      <c r="K250" s="465"/>
      <c r="L250" s="465"/>
      <c r="M250" s="465"/>
      <c r="N250" s="465"/>
      <c r="O250" s="465"/>
      <c r="P250" s="465"/>
      <c r="Q250" s="465"/>
      <c r="R250" s="465"/>
      <c r="S250" s="465"/>
      <c r="T250" s="465"/>
      <c r="U250" s="465"/>
      <c r="V250" s="465"/>
      <c r="W250" s="465"/>
      <c r="X250" s="466"/>
      <c r="Y250" s="467"/>
      <c r="Z250" s="468"/>
      <c r="AA250" s="468"/>
      <c r="AB250" s="468"/>
      <c r="AC250" s="469"/>
      <c r="AD250" s="470"/>
      <c r="AE250" s="476"/>
      <c r="AF250" s="477"/>
      <c r="AG250" s="477"/>
      <c r="AH250" s="477"/>
      <c r="AI250" s="477"/>
      <c r="AJ250" s="477"/>
      <c r="AK250" s="477"/>
      <c r="AL250" s="477"/>
      <c r="AM250" s="478"/>
      <c r="AN250" s="485"/>
      <c r="AO250" s="449"/>
      <c r="AP250" s="449"/>
      <c r="AQ250" s="449"/>
      <c r="AR250" s="554"/>
      <c r="AS250" s="474"/>
      <c r="AT250" s="475"/>
      <c r="AU250" s="475"/>
      <c r="AV250" s="475"/>
      <c r="AW250" s="479"/>
      <c r="AX250" s="479"/>
      <c r="AY250" s="479"/>
      <c r="AZ250" s="479"/>
      <c r="BA250" s="479"/>
      <c r="BB250" s="479"/>
      <c r="BC250" s="479"/>
      <c r="BD250" s="479"/>
      <c r="BE250" s="480"/>
    </row>
    <row r="251" spans="3:57" ht="12" customHeight="1">
      <c r="C251" s="63"/>
      <c r="D251" s="64"/>
      <c r="E251" s="456"/>
      <c r="F251" s="457"/>
      <c r="G251" s="457"/>
      <c r="H251" s="457"/>
      <c r="I251" s="457"/>
      <c r="J251" s="457"/>
      <c r="K251" s="457"/>
      <c r="L251" s="457"/>
      <c r="M251" s="457"/>
      <c r="N251" s="457"/>
      <c r="O251" s="457"/>
      <c r="P251" s="457"/>
      <c r="Q251" s="457"/>
      <c r="R251" s="457"/>
      <c r="S251" s="457"/>
      <c r="T251" s="457"/>
      <c r="U251" s="457"/>
      <c r="V251" s="457"/>
      <c r="W251" s="457"/>
      <c r="X251" s="458"/>
      <c r="Y251" s="459"/>
      <c r="Z251" s="460"/>
      <c r="AA251" s="460"/>
      <c r="AB251" s="460"/>
      <c r="AC251" s="461"/>
      <c r="AD251" s="462"/>
      <c r="AE251" s="463"/>
      <c r="AF251" s="441"/>
      <c r="AG251" s="441"/>
      <c r="AH251" s="441"/>
      <c r="AI251" s="441">
        <f t="shared" ref="AI251" si="212">ROUND(Y251*AE251,0)</f>
        <v>0</v>
      </c>
      <c r="AJ251" s="441"/>
      <c r="AK251" s="441"/>
      <c r="AL251" s="441"/>
      <c r="AM251" s="442"/>
      <c r="AN251" s="487"/>
      <c r="AO251" s="488"/>
      <c r="AP251" s="488"/>
      <c r="AQ251" s="488"/>
      <c r="AR251" s="558"/>
      <c r="AS251" s="472"/>
      <c r="AT251" s="473"/>
      <c r="AU251" s="473"/>
      <c r="AV251" s="473"/>
      <c r="AW251" s="443"/>
      <c r="AX251" s="443"/>
      <c r="AY251" s="443"/>
      <c r="AZ251" s="443"/>
      <c r="BA251" s="443">
        <f t="shared" ref="BA251" si="213">ROUND(AS251*AW251,0)</f>
        <v>0</v>
      </c>
      <c r="BB251" s="443"/>
      <c r="BC251" s="443"/>
      <c r="BD251" s="443"/>
      <c r="BE251" s="444"/>
    </row>
    <row r="252" spans="3:57" ht="12" customHeight="1">
      <c r="C252" s="65"/>
      <c r="D252" s="62"/>
      <c r="E252" s="464"/>
      <c r="F252" s="465"/>
      <c r="G252" s="465"/>
      <c r="H252" s="465"/>
      <c r="I252" s="465"/>
      <c r="J252" s="465"/>
      <c r="K252" s="465"/>
      <c r="L252" s="465"/>
      <c r="M252" s="465"/>
      <c r="N252" s="465"/>
      <c r="O252" s="465"/>
      <c r="P252" s="465"/>
      <c r="Q252" s="465"/>
      <c r="R252" s="465"/>
      <c r="S252" s="465"/>
      <c r="T252" s="465"/>
      <c r="U252" s="465"/>
      <c r="V252" s="465"/>
      <c r="W252" s="465"/>
      <c r="X252" s="466"/>
      <c r="Y252" s="467"/>
      <c r="Z252" s="468"/>
      <c r="AA252" s="468"/>
      <c r="AB252" s="468"/>
      <c r="AC252" s="469"/>
      <c r="AD252" s="470"/>
      <c r="AE252" s="476"/>
      <c r="AF252" s="477"/>
      <c r="AG252" s="477"/>
      <c r="AH252" s="477"/>
      <c r="AI252" s="477"/>
      <c r="AJ252" s="477"/>
      <c r="AK252" s="477"/>
      <c r="AL252" s="477"/>
      <c r="AM252" s="478"/>
      <c r="AN252" s="485"/>
      <c r="AO252" s="449"/>
      <c r="AP252" s="449"/>
      <c r="AQ252" s="449"/>
      <c r="AR252" s="554"/>
      <c r="AS252" s="474"/>
      <c r="AT252" s="475"/>
      <c r="AU252" s="475"/>
      <c r="AV252" s="475"/>
      <c r="AW252" s="479"/>
      <c r="AX252" s="479"/>
      <c r="AY252" s="479"/>
      <c r="AZ252" s="479"/>
      <c r="BA252" s="479"/>
      <c r="BB252" s="479"/>
      <c r="BC252" s="479"/>
      <c r="BD252" s="479"/>
      <c r="BE252" s="480"/>
    </row>
    <row r="253" spans="3:57" ht="12" customHeight="1">
      <c r="C253" s="63"/>
      <c r="D253" s="64"/>
      <c r="E253" s="456"/>
      <c r="F253" s="457"/>
      <c r="G253" s="457"/>
      <c r="H253" s="457"/>
      <c r="I253" s="457"/>
      <c r="J253" s="457"/>
      <c r="K253" s="457"/>
      <c r="L253" s="457"/>
      <c r="M253" s="457"/>
      <c r="N253" s="457"/>
      <c r="O253" s="457"/>
      <c r="P253" s="457"/>
      <c r="Q253" s="457"/>
      <c r="R253" s="457"/>
      <c r="S253" s="457"/>
      <c r="T253" s="457"/>
      <c r="U253" s="457"/>
      <c r="V253" s="457"/>
      <c r="W253" s="457"/>
      <c r="X253" s="458"/>
      <c r="Y253" s="459"/>
      <c r="Z253" s="460"/>
      <c r="AA253" s="460"/>
      <c r="AB253" s="460"/>
      <c r="AC253" s="461"/>
      <c r="AD253" s="462"/>
      <c r="AE253" s="463"/>
      <c r="AF253" s="441"/>
      <c r="AG253" s="441"/>
      <c r="AH253" s="441"/>
      <c r="AI253" s="441">
        <f t="shared" ref="AI253" si="214">ROUND(Y253*AE253,0)</f>
        <v>0</v>
      </c>
      <c r="AJ253" s="441"/>
      <c r="AK253" s="441"/>
      <c r="AL253" s="441"/>
      <c r="AM253" s="442"/>
      <c r="AN253" s="487"/>
      <c r="AO253" s="488"/>
      <c r="AP253" s="488"/>
      <c r="AQ253" s="488"/>
      <c r="AR253" s="558"/>
      <c r="AS253" s="472"/>
      <c r="AT253" s="473"/>
      <c r="AU253" s="473"/>
      <c r="AV253" s="473"/>
      <c r="AW253" s="443"/>
      <c r="AX253" s="443"/>
      <c r="AY253" s="443"/>
      <c r="AZ253" s="443"/>
      <c r="BA253" s="443">
        <f t="shared" ref="BA253" si="215">ROUND(AS253*AW253,0)</f>
        <v>0</v>
      </c>
      <c r="BB253" s="443"/>
      <c r="BC253" s="443"/>
      <c r="BD253" s="443"/>
      <c r="BE253" s="444"/>
    </row>
    <row r="254" spans="3:57" ht="12" customHeight="1">
      <c r="C254" s="65"/>
      <c r="D254" s="62"/>
      <c r="E254" s="464"/>
      <c r="F254" s="465"/>
      <c r="G254" s="465"/>
      <c r="H254" s="465"/>
      <c r="I254" s="465"/>
      <c r="J254" s="465"/>
      <c r="K254" s="465"/>
      <c r="L254" s="465"/>
      <c r="M254" s="465"/>
      <c r="N254" s="465"/>
      <c r="O254" s="465"/>
      <c r="P254" s="465"/>
      <c r="Q254" s="465"/>
      <c r="R254" s="465"/>
      <c r="S254" s="465"/>
      <c r="T254" s="465"/>
      <c r="U254" s="465"/>
      <c r="V254" s="465"/>
      <c r="W254" s="465"/>
      <c r="X254" s="466"/>
      <c r="Y254" s="467"/>
      <c r="Z254" s="468"/>
      <c r="AA254" s="468"/>
      <c r="AB254" s="468"/>
      <c r="AC254" s="469"/>
      <c r="AD254" s="470"/>
      <c r="AE254" s="476"/>
      <c r="AF254" s="477"/>
      <c r="AG254" s="477"/>
      <c r="AH254" s="477"/>
      <c r="AI254" s="477"/>
      <c r="AJ254" s="477"/>
      <c r="AK254" s="477"/>
      <c r="AL254" s="477"/>
      <c r="AM254" s="478"/>
      <c r="AN254" s="485"/>
      <c r="AO254" s="449"/>
      <c r="AP254" s="449"/>
      <c r="AQ254" s="449"/>
      <c r="AR254" s="554"/>
      <c r="AS254" s="474"/>
      <c r="AT254" s="475"/>
      <c r="AU254" s="475"/>
      <c r="AV254" s="475"/>
      <c r="AW254" s="479"/>
      <c r="AX254" s="479"/>
      <c r="AY254" s="479"/>
      <c r="AZ254" s="479"/>
      <c r="BA254" s="479"/>
      <c r="BB254" s="479"/>
      <c r="BC254" s="479"/>
      <c r="BD254" s="479"/>
      <c r="BE254" s="480"/>
    </row>
    <row r="255" spans="3:57" ht="12" customHeight="1">
      <c r="C255" s="63"/>
      <c r="D255" s="64"/>
      <c r="E255" s="456"/>
      <c r="F255" s="457"/>
      <c r="G255" s="457"/>
      <c r="H255" s="457"/>
      <c r="I255" s="457"/>
      <c r="J255" s="457"/>
      <c r="K255" s="457"/>
      <c r="L255" s="457"/>
      <c r="M255" s="457"/>
      <c r="N255" s="457"/>
      <c r="O255" s="457"/>
      <c r="P255" s="457"/>
      <c r="Q255" s="457"/>
      <c r="R255" s="457"/>
      <c r="S255" s="457"/>
      <c r="T255" s="457"/>
      <c r="U255" s="457"/>
      <c r="V255" s="457"/>
      <c r="W255" s="457"/>
      <c r="X255" s="458"/>
      <c r="Y255" s="459"/>
      <c r="Z255" s="460"/>
      <c r="AA255" s="460"/>
      <c r="AB255" s="460"/>
      <c r="AC255" s="461"/>
      <c r="AD255" s="462"/>
      <c r="AE255" s="463"/>
      <c r="AF255" s="441"/>
      <c r="AG255" s="441"/>
      <c r="AH255" s="441"/>
      <c r="AI255" s="441">
        <f t="shared" ref="AI255" si="216">ROUND(Y255*AE255,0)</f>
        <v>0</v>
      </c>
      <c r="AJ255" s="441"/>
      <c r="AK255" s="441"/>
      <c r="AL255" s="441"/>
      <c r="AM255" s="442"/>
      <c r="AN255" s="487"/>
      <c r="AO255" s="488"/>
      <c r="AP255" s="488"/>
      <c r="AQ255" s="488"/>
      <c r="AR255" s="558"/>
      <c r="AS255" s="472"/>
      <c r="AT255" s="473"/>
      <c r="AU255" s="473"/>
      <c r="AV255" s="473"/>
      <c r="AW255" s="443"/>
      <c r="AX255" s="443"/>
      <c r="AY255" s="443"/>
      <c r="AZ255" s="443"/>
      <c r="BA255" s="443">
        <f t="shared" ref="BA255" si="217">ROUND(AS255*AW255,0)</f>
        <v>0</v>
      </c>
      <c r="BB255" s="443"/>
      <c r="BC255" s="443"/>
      <c r="BD255" s="443"/>
      <c r="BE255" s="444"/>
    </row>
    <row r="256" spans="3:57" ht="12" customHeight="1">
      <c r="C256" s="65"/>
      <c r="D256" s="62"/>
      <c r="E256" s="464"/>
      <c r="F256" s="465"/>
      <c r="G256" s="465"/>
      <c r="H256" s="465"/>
      <c r="I256" s="465"/>
      <c r="J256" s="465"/>
      <c r="K256" s="465"/>
      <c r="L256" s="465"/>
      <c r="M256" s="465"/>
      <c r="N256" s="465"/>
      <c r="O256" s="465"/>
      <c r="P256" s="465"/>
      <c r="Q256" s="465"/>
      <c r="R256" s="465"/>
      <c r="S256" s="465"/>
      <c r="T256" s="465"/>
      <c r="U256" s="465"/>
      <c r="V256" s="465"/>
      <c r="W256" s="465"/>
      <c r="X256" s="466"/>
      <c r="Y256" s="467"/>
      <c r="Z256" s="468"/>
      <c r="AA256" s="468"/>
      <c r="AB256" s="468"/>
      <c r="AC256" s="469"/>
      <c r="AD256" s="470"/>
      <c r="AE256" s="476"/>
      <c r="AF256" s="477"/>
      <c r="AG256" s="477"/>
      <c r="AH256" s="477"/>
      <c r="AI256" s="477"/>
      <c r="AJ256" s="477"/>
      <c r="AK256" s="477"/>
      <c r="AL256" s="477"/>
      <c r="AM256" s="478"/>
      <c r="AN256" s="485"/>
      <c r="AO256" s="449"/>
      <c r="AP256" s="449"/>
      <c r="AQ256" s="449"/>
      <c r="AR256" s="554"/>
      <c r="AS256" s="474"/>
      <c r="AT256" s="475"/>
      <c r="AU256" s="475"/>
      <c r="AV256" s="475"/>
      <c r="AW256" s="479"/>
      <c r="AX256" s="479"/>
      <c r="AY256" s="479"/>
      <c r="AZ256" s="479"/>
      <c r="BA256" s="479"/>
      <c r="BB256" s="479"/>
      <c r="BC256" s="479"/>
      <c r="BD256" s="479"/>
      <c r="BE256" s="480"/>
    </row>
    <row r="257" spans="3:57" ht="12" customHeight="1">
      <c r="C257" s="63"/>
      <c r="D257" s="64"/>
      <c r="E257" s="456"/>
      <c r="F257" s="457"/>
      <c r="G257" s="457"/>
      <c r="H257" s="457"/>
      <c r="I257" s="457"/>
      <c r="J257" s="457"/>
      <c r="K257" s="457"/>
      <c r="L257" s="457"/>
      <c r="M257" s="457"/>
      <c r="N257" s="457"/>
      <c r="O257" s="457"/>
      <c r="P257" s="457"/>
      <c r="Q257" s="457"/>
      <c r="R257" s="457"/>
      <c r="S257" s="457"/>
      <c r="T257" s="457"/>
      <c r="U257" s="457"/>
      <c r="V257" s="457"/>
      <c r="W257" s="457"/>
      <c r="X257" s="458"/>
      <c r="Y257" s="459"/>
      <c r="Z257" s="460"/>
      <c r="AA257" s="460"/>
      <c r="AB257" s="460"/>
      <c r="AC257" s="461"/>
      <c r="AD257" s="462"/>
      <c r="AE257" s="463"/>
      <c r="AF257" s="441"/>
      <c r="AG257" s="441"/>
      <c r="AH257" s="441"/>
      <c r="AI257" s="441">
        <f t="shared" ref="AI257" si="218">ROUND(Y257*AE257,0)</f>
        <v>0</v>
      </c>
      <c r="AJ257" s="441"/>
      <c r="AK257" s="441"/>
      <c r="AL257" s="441"/>
      <c r="AM257" s="442"/>
      <c r="AN257" s="487"/>
      <c r="AO257" s="488"/>
      <c r="AP257" s="488"/>
      <c r="AQ257" s="488"/>
      <c r="AR257" s="558"/>
      <c r="AS257" s="472"/>
      <c r="AT257" s="473"/>
      <c r="AU257" s="473"/>
      <c r="AV257" s="473"/>
      <c r="AW257" s="443"/>
      <c r="AX257" s="443"/>
      <c r="AY257" s="443"/>
      <c r="AZ257" s="443"/>
      <c r="BA257" s="443">
        <f t="shared" ref="BA257" si="219">ROUND(AS257*AW257,0)</f>
        <v>0</v>
      </c>
      <c r="BB257" s="443"/>
      <c r="BC257" s="443"/>
      <c r="BD257" s="443"/>
      <c r="BE257" s="444"/>
    </row>
    <row r="258" spans="3:57" ht="12" customHeight="1">
      <c r="C258" s="65"/>
      <c r="D258" s="62"/>
      <c r="E258" s="464"/>
      <c r="F258" s="465"/>
      <c r="G258" s="465"/>
      <c r="H258" s="465"/>
      <c r="I258" s="465"/>
      <c r="J258" s="465"/>
      <c r="K258" s="465"/>
      <c r="L258" s="465"/>
      <c r="M258" s="465"/>
      <c r="N258" s="465"/>
      <c r="O258" s="465"/>
      <c r="P258" s="465"/>
      <c r="Q258" s="465"/>
      <c r="R258" s="465"/>
      <c r="S258" s="465"/>
      <c r="T258" s="465"/>
      <c r="U258" s="465"/>
      <c r="V258" s="465"/>
      <c r="W258" s="465"/>
      <c r="X258" s="466"/>
      <c r="Y258" s="467"/>
      <c r="Z258" s="468"/>
      <c r="AA258" s="468"/>
      <c r="AB258" s="468"/>
      <c r="AC258" s="469"/>
      <c r="AD258" s="470"/>
      <c r="AE258" s="476"/>
      <c r="AF258" s="477"/>
      <c r="AG258" s="477"/>
      <c r="AH258" s="477"/>
      <c r="AI258" s="477"/>
      <c r="AJ258" s="477"/>
      <c r="AK258" s="477"/>
      <c r="AL258" s="477"/>
      <c r="AM258" s="478"/>
      <c r="AN258" s="485"/>
      <c r="AO258" s="449"/>
      <c r="AP258" s="449"/>
      <c r="AQ258" s="449"/>
      <c r="AR258" s="554"/>
      <c r="AS258" s="474"/>
      <c r="AT258" s="475"/>
      <c r="AU258" s="475"/>
      <c r="AV258" s="475"/>
      <c r="AW258" s="479"/>
      <c r="AX258" s="479"/>
      <c r="AY258" s="479"/>
      <c r="AZ258" s="479"/>
      <c r="BA258" s="479"/>
      <c r="BB258" s="479"/>
      <c r="BC258" s="479"/>
      <c r="BD258" s="479"/>
      <c r="BE258" s="480"/>
    </row>
    <row r="259" spans="3:57" ht="12" customHeight="1">
      <c r="C259" s="63"/>
      <c r="D259" s="64"/>
      <c r="E259" s="456"/>
      <c r="F259" s="457"/>
      <c r="G259" s="457"/>
      <c r="H259" s="457"/>
      <c r="I259" s="457"/>
      <c r="J259" s="457"/>
      <c r="K259" s="457"/>
      <c r="L259" s="457"/>
      <c r="M259" s="457"/>
      <c r="N259" s="457"/>
      <c r="O259" s="457"/>
      <c r="P259" s="457"/>
      <c r="Q259" s="457"/>
      <c r="R259" s="457"/>
      <c r="S259" s="457"/>
      <c r="T259" s="457"/>
      <c r="U259" s="457"/>
      <c r="V259" s="457"/>
      <c r="W259" s="457"/>
      <c r="X259" s="458"/>
      <c r="Y259" s="459"/>
      <c r="Z259" s="460"/>
      <c r="AA259" s="460"/>
      <c r="AB259" s="460"/>
      <c r="AC259" s="461"/>
      <c r="AD259" s="462"/>
      <c r="AE259" s="463"/>
      <c r="AF259" s="441"/>
      <c r="AG259" s="441"/>
      <c r="AH259" s="441"/>
      <c r="AI259" s="441">
        <f t="shared" ref="AI259" si="220">ROUND(Y259*AE259,0)</f>
        <v>0</v>
      </c>
      <c r="AJ259" s="441"/>
      <c r="AK259" s="441"/>
      <c r="AL259" s="441"/>
      <c r="AM259" s="442"/>
      <c r="AN259" s="487"/>
      <c r="AO259" s="488"/>
      <c r="AP259" s="488"/>
      <c r="AQ259" s="488"/>
      <c r="AR259" s="558"/>
      <c r="AS259" s="472"/>
      <c r="AT259" s="473"/>
      <c r="AU259" s="473"/>
      <c r="AV259" s="473"/>
      <c r="AW259" s="443"/>
      <c r="AX259" s="443"/>
      <c r="AY259" s="443"/>
      <c r="AZ259" s="443"/>
      <c r="BA259" s="443">
        <f t="shared" ref="BA259" si="221">ROUND(AS259*AW259,0)</f>
        <v>0</v>
      </c>
      <c r="BB259" s="443"/>
      <c r="BC259" s="443"/>
      <c r="BD259" s="443"/>
      <c r="BE259" s="444"/>
    </row>
    <row r="260" spans="3:57" ht="12" customHeight="1">
      <c r="C260" s="65"/>
      <c r="D260" s="62"/>
      <c r="E260" s="464"/>
      <c r="F260" s="465"/>
      <c r="G260" s="465"/>
      <c r="H260" s="465"/>
      <c r="I260" s="465"/>
      <c r="J260" s="465"/>
      <c r="K260" s="465"/>
      <c r="L260" s="465"/>
      <c r="M260" s="465"/>
      <c r="N260" s="465"/>
      <c r="O260" s="465"/>
      <c r="P260" s="465"/>
      <c r="Q260" s="465"/>
      <c r="R260" s="465"/>
      <c r="S260" s="465"/>
      <c r="T260" s="465"/>
      <c r="U260" s="465"/>
      <c r="V260" s="465"/>
      <c r="W260" s="465"/>
      <c r="X260" s="466"/>
      <c r="Y260" s="467"/>
      <c r="Z260" s="468"/>
      <c r="AA260" s="468"/>
      <c r="AB260" s="468"/>
      <c r="AC260" s="469"/>
      <c r="AD260" s="470"/>
      <c r="AE260" s="476"/>
      <c r="AF260" s="477"/>
      <c r="AG260" s="477"/>
      <c r="AH260" s="477"/>
      <c r="AI260" s="477"/>
      <c r="AJ260" s="477"/>
      <c r="AK260" s="477"/>
      <c r="AL260" s="477"/>
      <c r="AM260" s="478"/>
      <c r="AN260" s="485"/>
      <c r="AO260" s="449"/>
      <c r="AP260" s="449"/>
      <c r="AQ260" s="449"/>
      <c r="AR260" s="554"/>
      <c r="AS260" s="474"/>
      <c r="AT260" s="475"/>
      <c r="AU260" s="475"/>
      <c r="AV260" s="475"/>
      <c r="AW260" s="479"/>
      <c r="AX260" s="479"/>
      <c r="AY260" s="479"/>
      <c r="AZ260" s="479"/>
      <c r="BA260" s="479"/>
      <c r="BB260" s="479"/>
      <c r="BC260" s="479"/>
      <c r="BD260" s="479"/>
      <c r="BE260" s="480"/>
    </row>
    <row r="261" spans="3:57" ht="12" customHeight="1">
      <c r="C261" s="63"/>
      <c r="D261" s="64"/>
      <c r="E261" s="456"/>
      <c r="F261" s="457"/>
      <c r="G261" s="457"/>
      <c r="H261" s="457"/>
      <c r="I261" s="457"/>
      <c r="J261" s="457"/>
      <c r="K261" s="457"/>
      <c r="L261" s="457"/>
      <c r="M261" s="457"/>
      <c r="N261" s="457"/>
      <c r="O261" s="457"/>
      <c r="P261" s="457"/>
      <c r="Q261" s="457"/>
      <c r="R261" s="457"/>
      <c r="S261" s="457"/>
      <c r="T261" s="457"/>
      <c r="U261" s="457"/>
      <c r="V261" s="457"/>
      <c r="W261" s="457"/>
      <c r="X261" s="458"/>
      <c r="Y261" s="459"/>
      <c r="Z261" s="460"/>
      <c r="AA261" s="460"/>
      <c r="AB261" s="460"/>
      <c r="AC261" s="461"/>
      <c r="AD261" s="462"/>
      <c r="AE261" s="463"/>
      <c r="AF261" s="441"/>
      <c r="AG261" s="441"/>
      <c r="AH261" s="441"/>
      <c r="AI261" s="441">
        <f t="shared" ref="AI261" si="222">ROUND(Y261*AE261,0)</f>
        <v>0</v>
      </c>
      <c r="AJ261" s="441"/>
      <c r="AK261" s="441"/>
      <c r="AL261" s="441"/>
      <c r="AM261" s="442"/>
      <c r="AN261" s="487"/>
      <c r="AO261" s="488"/>
      <c r="AP261" s="488"/>
      <c r="AQ261" s="488"/>
      <c r="AR261" s="558"/>
      <c r="AS261" s="472"/>
      <c r="AT261" s="473"/>
      <c r="AU261" s="473"/>
      <c r="AV261" s="473"/>
      <c r="AW261" s="443"/>
      <c r="AX261" s="443"/>
      <c r="AY261" s="443"/>
      <c r="AZ261" s="443"/>
      <c r="BA261" s="443">
        <f t="shared" ref="BA261" si="223">ROUND(AS261*AW261,0)</f>
        <v>0</v>
      </c>
      <c r="BB261" s="443"/>
      <c r="BC261" s="443"/>
      <c r="BD261" s="443"/>
      <c r="BE261" s="444"/>
    </row>
    <row r="262" spans="3:57" ht="12" customHeight="1">
      <c r="C262" s="65"/>
      <c r="D262" s="62"/>
      <c r="E262" s="464"/>
      <c r="F262" s="465"/>
      <c r="G262" s="465"/>
      <c r="H262" s="465"/>
      <c r="I262" s="465"/>
      <c r="J262" s="465"/>
      <c r="K262" s="465"/>
      <c r="L262" s="465"/>
      <c r="M262" s="465"/>
      <c r="N262" s="465"/>
      <c r="O262" s="465"/>
      <c r="P262" s="465"/>
      <c r="Q262" s="465"/>
      <c r="R262" s="465"/>
      <c r="S262" s="465"/>
      <c r="T262" s="465"/>
      <c r="U262" s="465"/>
      <c r="V262" s="465"/>
      <c r="W262" s="465"/>
      <c r="X262" s="466"/>
      <c r="Y262" s="467"/>
      <c r="Z262" s="468"/>
      <c r="AA262" s="468"/>
      <c r="AB262" s="468"/>
      <c r="AC262" s="469"/>
      <c r="AD262" s="470"/>
      <c r="AE262" s="476"/>
      <c r="AF262" s="477"/>
      <c r="AG262" s="477"/>
      <c r="AH262" s="477"/>
      <c r="AI262" s="477"/>
      <c r="AJ262" s="477"/>
      <c r="AK262" s="477"/>
      <c r="AL262" s="477"/>
      <c r="AM262" s="478"/>
      <c r="AN262" s="485"/>
      <c r="AO262" s="449"/>
      <c r="AP262" s="449"/>
      <c r="AQ262" s="449"/>
      <c r="AR262" s="554"/>
      <c r="AS262" s="474"/>
      <c r="AT262" s="475"/>
      <c r="AU262" s="475"/>
      <c r="AV262" s="475"/>
      <c r="AW262" s="479"/>
      <c r="AX262" s="479"/>
      <c r="AY262" s="479"/>
      <c r="AZ262" s="479"/>
      <c r="BA262" s="479"/>
      <c r="BB262" s="479"/>
      <c r="BC262" s="479"/>
      <c r="BD262" s="479"/>
      <c r="BE262" s="480"/>
    </row>
    <row r="263" spans="3:57" ht="12" customHeight="1">
      <c r="C263" s="63"/>
      <c r="D263" s="64"/>
      <c r="E263" s="456"/>
      <c r="F263" s="457"/>
      <c r="G263" s="457"/>
      <c r="H263" s="457"/>
      <c r="I263" s="457"/>
      <c r="J263" s="457"/>
      <c r="K263" s="457"/>
      <c r="L263" s="457"/>
      <c r="M263" s="457"/>
      <c r="N263" s="457"/>
      <c r="O263" s="457"/>
      <c r="P263" s="457"/>
      <c r="Q263" s="457"/>
      <c r="R263" s="457"/>
      <c r="S263" s="457"/>
      <c r="T263" s="457"/>
      <c r="U263" s="457"/>
      <c r="V263" s="457"/>
      <c r="W263" s="457"/>
      <c r="X263" s="458"/>
      <c r="Y263" s="459"/>
      <c r="Z263" s="460"/>
      <c r="AA263" s="460"/>
      <c r="AB263" s="460"/>
      <c r="AC263" s="461"/>
      <c r="AD263" s="462"/>
      <c r="AE263" s="463"/>
      <c r="AF263" s="441"/>
      <c r="AG263" s="441"/>
      <c r="AH263" s="441"/>
      <c r="AI263" s="441">
        <f t="shared" ref="AI263" si="224">ROUND(Y263*AE263,0)</f>
        <v>0</v>
      </c>
      <c r="AJ263" s="441"/>
      <c r="AK263" s="441"/>
      <c r="AL263" s="441"/>
      <c r="AM263" s="442"/>
      <c r="AN263" s="487"/>
      <c r="AO263" s="488"/>
      <c r="AP263" s="488"/>
      <c r="AQ263" s="488"/>
      <c r="AR263" s="558"/>
      <c r="AS263" s="472"/>
      <c r="AT263" s="473"/>
      <c r="AU263" s="473"/>
      <c r="AV263" s="473"/>
      <c r="AW263" s="443"/>
      <c r="AX263" s="443"/>
      <c r="AY263" s="443"/>
      <c r="AZ263" s="443"/>
      <c r="BA263" s="443">
        <f t="shared" ref="BA263" si="225">ROUND(AS263*AW263,0)</f>
        <v>0</v>
      </c>
      <c r="BB263" s="443"/>
      <c r="BC263" s="443"/>
      <c r="BD263" s="443"/>
      <c r="BE263" s="444"/>
    </row>
    <row r="264" spans="3:57" ht="12" customHeight="1">
      <c r="C264" s="65"/>
      <c r="D264" s="62"/>
      <c r="E264" s="464"/>
      <c r="F264" s="465"/>
      <c r="G264" s="465"/>
      <c r="H264" s="465"/>
      <c r="I264" s="465"/>
      <c r="J264" s="465"/>
      <c r="K264" s="465"/>
      <c r="L264" s="465"/>
      <c r="M264" s="465"/>
      <c r="N264" s="465"/>
      <c r="O264" s="465"/>
      <c r="P264" s="465"/>
      <c r="Q264" s="465"/>
      <c r="R264" s="465"/>
      <c r="S264" s="465"/>
      <c r="T264" s="465"/>
      <c r="U264" s="465"/>
      <c r="V264" s="465"/>
      <c r="W264" s="465"/>
      <c r="X264" s="466"/>
      <c r="Y264" s="467"/>
      <c r="Z264" s="468"/>
      <c r="AA264" s="468"/>
      <c r="AB264" s="468"/>
      <c r="AC264" s="469"/>
      <c r="AD264" s="470"/>
      <c r="AE264" s="476"/>
      <c r="AF264" s="477"/>
      <c r="AG264" s="477"/>
      <c r="AH264" s="477"/>
      <c r="AI264" s="477"/>
      <c r="AJ264" s="477"/>
      <c r="AK264" s="477"/>
      <c r="AL264" s="477"/>
      <c r="AM264" s="478"/>
      <c r="AN264" s="485"/>
      <c r="AO264" s="449"/>
      <c r="AP264" s="449"/>
      <c r="AQ264" s="449"/>
      <c r="AR264" s="554"/>
      <c r="AS264" s="474"/>
      <c r="AT264" s="475"/>
      <c r="AU264" s="475"/>
      <c r="AV264" s="475"/>
      <c r="AW264" s="479"/>
      <c r="AX264" s="479"/>
      <c r="AY264" s="479"/>
      <c r="AZ264" s="479"/>
      <c r="BA264" s="479"/>
      <c r="BB264" s="479"/>
      <c r="BC264" s="479"/>
      <c r="BD264" s="479"/>
      <c r="BE264" s="480"/>
    </row>
    <row r="265" spans="3:57" ht="12" customHeight="1">
      <c r="C265" s="63"/>
      <c r="D265" s="64"/>
      <c r="E265" s="456"/>
      <c r="F265" s="457"/>
      <c r="G265" s="457"/>
      <c r="H265" s="457"/>
      <c r="I265" s="457"/>
      <c r="J265" s="457"/>
      <c r="K265" s="457"/>
      <c r="L265" s="457"/>
      <c r="M265" s="457"/>
      <c r="N265" s="457"/>
      <c r="O265" s="457"/>
      <c r="P265" s="457"/>
      <c r="Q265" s="457"/>
      <c r="R265" s="457"/>
      <c r="S265" s="457"/>
      <c r="T265" s="457"/>
      <c r="U265" s="457"/>
      <c r="V265" s="457"/>
      <c r="W265" s="457"/>
      <c r="X265" s="458"/>
      <c r="Y265" s="459"/>
      <c r="Z265" s="460"/>
      <c r="AA265" s="460"/>
      <c r="AB265" s="460"/>
      <c r="AC265" s="461"/>
      <c r="AD265" s="462"/>
      <c r="AE265" s="463"/>
      <c r="AF265" s="441"/>
      <c r="AG265" s="441"/>
      <c r="AH265" s="441"/>
      <c r="AI265" s="441">
        <f t="shared" ref="AI265" si="226">ROUND(Y265*AE265,0)</f>
        <v>0</v>
      </c>
      <c r="AJ265" s="441"/>
      <c r="AK265" s="441"/>
      <c r="AL265" s="441"/>
      <c r="AM265" s="442"/>
      <c r="AN265" s="487"/>
      <c r="AO265" s="488"/>
      <c r="AP265" s="488"/>
      <c r="AQ265" s="488"/>
      <c r="AR265" s="558"/>
      <c r="AS265" s="472"/>
      <c r="AT265" s="473"/>
      <c r="AU265" s="473"/>
      <c r="AV265" s="473"/>
      <c r="AW265" s="443"/>
      <c r="AX265" s="443"/>
      <c r="AY265" s="443"/>
      <c r="AZ265" s="443"/>
      <c r="BA265" s="443">
        <f t="shared" ref="BA265" si="227">ROUND(AS265*AW265,0)</f>
        <v>0</v>
      </c>
      <c r="BB265" s="443"/>
      <c r="BC265" s="443"/>
      <c r="BD265" s="443"/>
      <c r="BE265" s="444"/>
    </row>
    <row r="266" spans="3:57" ht="12" customHeight="1">
      <c r="C266" s="65"/>
      <c r="D266" s="62"/>
      <c r="E266" s="464"/>
      <c r="F266" s="465"/>
      <c r="G266" s="465"/>
      <c r="H266" s="465"/>
      <c r="I266" s="465"/>
      <c r="J266" s="465"/>
      <c r="K266" s="465"/>
      <c r="L266" s="465"/>
      <c r="M266" s="465"/>
      <c r="N266" s="465"/>
      <c r="O266" s="465"/>
      <c r="P266" s="465"/>
      <c r="Q266" s="465"/>
      <c r="R266" s="465"/>
      <c r="S266" s="465"/>
      <c r="T266" s="465"/>
      <c r="U266" s="465"/>
      <c r="V266" s="465"/>
      <c r="W266" s="465"/>
      <c r="X266" s="466"/>
      <c r="Y266" s="467"/>
      <c r="Z266" s="468"/>
      <c r="AA266" s="468"/>
      <c r="AB266" s="468"/>
      <c r="AC266" s="469"/>
      <c r="AD266" s="470"/>
      <c r="AE266" s="476"/>
      <c r="AF266" s="477"/>
      <c r="AG266" s="477"/>
      <c r="AH266" s="477"/>
      <c r="AI266" s="477"/>
      <c r="AJ266" s="477"/>
      <c r="AK266" s="477"/>
      <c r="AL266" s="477"/>
      <c r="AM266" s="478"/>
      <c r="AN266" s="485"/>
      <c r="AO266" s="449"/>
      <c r="AP266" s="449"/>
      <c r="AQ266" s="449"/>
      <c r="AR266" s="554"/>
      <c r="AS266" s="474"/>
      <c r="AT266" s="475"/>
      <c r="AU266" s="475"/>
      <c r="AV266" s="475"/>
      <c r="AW266" s="479"/>
      <c r="AX266" s="479"/>
      <c r="AY266" s="479"/>
      <c r="AZ266" s="479"/>
      <c r="BA266" s="479"/>
      <c r="BB266" s="479"/>
      <c r="BC266" s="479"/>
      <c r="BD266" s="479"/>
      <c r="BE266" s="480"/>
    </row>
    <row r="267" spans="3:57" ht="12" customHeight="1">
      <c r="C267" s="63"/>
      <c r="D267" s="64"/>
      <c r="E267" s="456"/>
      <c r="F267" s="457"/>
      <c r="G267" s="457"/>
      <c r="H267" s="457"/>
      <c r="I267" s="457"/>
      <c r="J267" s="457"/>
      <c r="K267" s="457"/>
      <c r="L267" s="457"/>
      <c r="M267" s="457"/>
      <c r="N267" s="457"/>
      <c r="O267" s="457"/>
      <c r="P267" s="457"/>
      <c r="Q267" s="457"/>
      <c r="R267" s="457"/>
      <c r="S267" s="457"/>
      <c r="T267" s="457"/>
      <c r="U267" s="457"/>
      <c r="V267" s="457"/>
      <c r="W267" s="457"/>
      <c r="X267" s="458"/>
      <c r="Y267" s="459"/>
      <c r="Z267" s="460"/>
      <c r="AA267" s="460"/>
      <c r="AB267" s="460"/>
      <c r="AC267" s="461"/>
      <c r="AD267" s="462"/>
      <c r="AE267" s="463"/>
      <c r="AF267" s="441"/>
      <c r="AG267" s="441"/>
      <c r="AH267" s="441"/>
      <c r="AI267" s="441">
        <f t="shared" ref="AI267" si="228">ROUND(Y267*AE267,0)</f>
        <v>0</v>
      </c>
      <c r="AJ267" s="441"/>
      <c r="AK267" s="441"/>
      <c r="AL267" s="441"/>
      <c r="AM267" s="442"/>
      <c r="AN267" s="487"/>
      <c r="AO267" s="488"/>
      <c r="AP267" s="488"/>
      <c r="AQ267" s="488"/>
      <c r="AR267" s="558"/>
      <c r="AS267" s="472"/>
      <c r="AT267" s="473"/>
      <c r="AU267" s="473"/>
      <c r="AV267" s="473"/>
      <c r="AW267" s="443"/>
      <c r="AX267" s="443"/>
      <c r="AY267" s="443"/>
      <c r="AZ267" s="443"/>
      <c r="BA267" s="443">
        <f t="shared" ref="BA267" si="229">ROUND(AS267*AW267,0)</f>
        <v>0</v>
      </c>
      <c r="BB267" s="443"/>
      <c r="BC267" s="443"/>
      <c r="BD267" s="443"/>
      <c r="BE267" s="444"/>
    </row>
    <row r="268" spans="3:57" ht="12" customHeight="1">
      <c r="C268" s="65"/>
      <c r="D268" s="62"/>
      <c r="E268" s="464"/>
      <c r="F268" s="465"/>
      <c r="G268" s="465"/>
      <c r="H268" s="465"/>
      <c r="I268" s="465"/>
      <c r="J268" s="465"/>
      <c r="K268" s="465"/>
      <c r="L268" s="465"/>
      <c r="M268" s="465"/>
      <c r="N268" s="465"/>
      <c r="O268" s="465"/>
      <c r="P268" s="465"/>
      <c r="Q268" s="465"/>
      <c r="R268" s="465"/>
      <c r="S268" s="465"/>
      <c r="T268" s="465"/>
      <c r="U268" s="465"/>
      <c r="V268" s="465"/>
      <c r="W268" s="465"/>
      <c r="X268" s="466"/>
      <c r="Y268" s="467"/>
      <c r="Z268" s="468"/>
      <c r="AA268" s="468"/>
      <c r="AB268" s="468"/>
      <c r="AC268" s="469"/>
      <c r="AD268" s="470"/>
      <c r="AE268" s="476"/>
      <c r="AF268" s="477"/>
      <c r="AG268" s="477"/>
      <c r="AH268" s="477"/>
      <c r="AI268" s="477"/>
      <c r="AJ268" s="477"/>
      <c r="AK268" s="477"/>
      <c r="AL268" s="477"/>
      <c r="AM268" s="478"/>
      <c r="AN268" s="485"/>
      <c r="AO268" s="449"/>
      <c r="AP268" s="449"/>
      <c r="AQ268" s="449"/>
      <c r="AR268" s="554"/>
      <c r="AS268" s="474"/>
      <c r="AT268" s="475"/>
      <c r="AU268" s="475"/>
      <c r="AV268" s="475"/>
      <c r="AW268" s="479"/>
      <c r="AX268" s="479"/>
      <c r="AY268" s="479"/>
      <c r="AZ268" s="479"/>
      <c r="BA268" s="479"/>
      <c r="BB268" s="479"/>
      <c r="BC268" s="479"/>
      <c r="BD268" s="479"/>
      <c r="BE268" s="480"/>
    </row>
    <row r="269" spans="3:57" ht="12" customHeight="1">
      <c r="C269" s="63"/>
      <c r="D269" s="64"/>
      <c r="E269" s="456"/>
      <c r="F269" s="457"/>
      <c r="G269" s="457"/>
      <c r="H269" s="457"/>
      <c r="I269" s="457"/>
      <c r="J269" s="457"/>
      <c r="K269" s="457"/>
      <c r="L269" s="457"/>
      <c r="M269" s="457"/>
      <c r="N269" s="457"/>
      <c r="O269" s="457"/>
      <c r="P269" s="457"/>
      <c r="Q269" s="457"/>
      <c r="R269" s="457"/>
      <c r="S269" s="457"/>
      <c r="T269" s="457"/>
      <c r="U269" s="457"/>
      <c r="V269" s="457"/>
      <c r="W269" s="457"/>
      <c r="X269" s="458"/>
      <c r="Y269" s="459"/>
      <c r="Z269" s="460"/>
      <c r="AA269" s="460"/>
      <c r="AB269" s="460"/>
      <c r="AC269" s="461"/>
      <c r="AD269" s="462"/>
      <c r="AE269" s="463"/>
      <c r="AF269" s="441"/>
      <c r="AG269" s="441"/>
      <c r="AH269" s="441"/>
      <c r="AI269" s="441">
        <f t="shared" ref="AI269" si="230">ROUND(Y269*AE269,0)</f>
        <v>0</v>
      </c>
      <c r="AJ269" s="441"/>
      <c r="AK269" s="441"/>
      <c r="AL269" s="441"/>
      <c r="AM269" s="442"/>
      <c r="AN269" s="487"/>
      <c r="AO269" s="488"/>
      <c r="AP269" s="488"/>
      <c r="AQ269" s="488"/>
      <c r="AR269" s="558"/>
      <c r="AS269" s="472"/>
      <c r="AT269" s="473"/>
      <c r="AU269" s="473"/>
      <c r="AV269" s="473"/>
      <c r="AW269" s="443"/>
      <c r="AX269" s="443"/>
      <c r="AY269" s="443"/>
      <c r="AZ269" s="443"/>
      <c r="BA269" s="443">
        <f t="shared" ref="BA269" si="231">ROUND(AS269*AW269,0)</f>
        <v>0</v>
      </c>
      <c r="BB269" s="443"/>
      <c r="BC269" s="443"/>
      <c r="BD269" s="443"/>
      <c r="BE269" s="444"/>
    </row>
    <row r="270" spans="3:57" ht="12" customHeight="1">
      <c r="C270" s="65"/>
      <c r="D270" s="62"/>
      <c r="E270" s="464"/>
      <c r="F270" s="465"/>
      <c r="G270" s="465"/>
      <c r="H270" s="465"/>
      <c r="I270" s="465"/>
      <c r="J270" s="465"/>
      <c r="K270" s="465"/>
      <c r="L270" s="465"/>
      <c r="M270" s="465"/>
      <c r="N270" s="465"/>
      <c r="O270" s="465"/>
      <c r="P270" s="465"/>
      <c r="Q270" s="465"/>
      <c r="R270" s="465"/>
      <c r="S270" s="465"/>
      <c r="T270" s="465"/>
      <c r="U270" s="465"/>
      <c r="V270" s="465"/>
      <c r="W270" s="465"/>
      <c r="X270" s="466"/>
      <c r="Y270" s="467"/>
      <c r="Z270" s="468"/>
      <c r="AA270" s="468"/>
      <c r="AB270" s="468"/>
      <c r="AC270" s="469"/>
      <c r="AD270" s="470"/>
      <c r="AE270" s="476"/>
      <c r="AF270" s="477"/>
      <c r="AG270" s="477"/>
      <c r="AH270" s="477"/>
      <c r="AI270" s="477"/>
      <c r="AJ270" s="477"/>
      <c r="AK270" s="477"/>
      <c r="AL270" s="477"/>
      <c r="AM270" s="478"/>
      <c r="AN270" s="485"/>
      <c r="AO270" s="449"/>
      <c r="AP270" s="449"/>
      <c r="AQ270" s="449"/>
      <c r="AR270" s="554"/>
      <c r="AS270" s="474"/>
      <c r="AT270" s="475"/>
      <c r="AU270" s="475"/>
      <c r="AV270" s="475"/>
      <c r="AW270" s="479"/>
      <c r="AX270" s="479"/>
      <c r="AY270" s="479"/>
      <c r="AZ270" s="479"/>
      <c r="BA270" s="479"/>
      <c r="BB270" s="479"/>
      <c r="BC270" s="479"/>
      <c r="BD270" s="479"/>
      <c r="BE270" s="480"/>
    </row>
    <row r="271" spans="3:57" ht="12" customHeight="1">
      <c r="C271" s="63"/>
      <c r="D271" s="64"/>
      <c r="E271" s="456"/>
      <c r="F271" s="457"/>
      <c r="G271" s="457"/>
      <c r="H271" s="457"/>
      <c r="I271" s="457"/>
      <c r="J271" s="457"/>
      <c r="K271" s="457"/>
      <c r="L271" s="457"/>
      <c r="M271" s="457"/>
      <c r="N271" s="457"/>
      <c r="O271" s="457"/>
      <c r="P271" s="457"/>
      <c r="Q271" s="457"/>
      <c r="R271" s="457"/>
      <c r="S271" s="457"/>
      <c r="T271" s="457"/>
      <c r="U271" s="457"/>
      <c r="V271" s="457"/>
      <c r="W271" s="457"/>
      <c r="X271" s="458"/>
      <c r="Y271" s="459"/>
      <c r="Z271" s="460"/>
      <c r="AA271" s="460"/>
      <c r="AB271" s="460"/>
      <c r="AC271" s="461"/>
      <c r="AD271" s="462"/>
      <c r="AE271" s="463"/>
      <c r="AF271" s="441"/>
      <c r="AG271" s="441"/>
      <c r="AH271" s="441"/>
      <c r="AI271" s="441">
        <f t="shared" ref="AI271" si="232">ROUND(Y271*AE271,0)</f>
        <v>0</v>
      </c>
      <c r="AJ271" s="441"/>
      <c r="AK271" s="441"/>
      <c r="AL271" s="441"/>
      <c r="AM271" s="442"/>
      <c r="AN271" s="487"/>
      <c r="AO271" s="488"/>
      <c r="AP271" s="488"/>
      <c r="AQ271" s="488"/>
      <c r="AR271" s="558"/>
      <c r="AS271" s="472"/>
      <c r="AT271" s="473"/>
      <c r="AU271" s="473"/>
      <c r="AV271" s="473"/>
      <c r="AW271" s="443"/>
      <c r="AX271" s="443"/>
      <c r="AY271" s="443"/>
      <c r="AZ271" s="443"/>
      <c r="BA271" s="443">
        <f t="shared" ref="BA271" si="233">ROUND(AS271*AW271,0)</f>
        <v>0</v>
      </c>
      <c r="BB271" s="443"/>
      <c r="BC271" s="443"/>
      <c r="BD271" s="443"/>
      <c r="BE271" s="444"/>
    </row>
  </sheetData>
  <mergeCells count="2527">
    <mergeCell ref="AS271:AV271"/>
    <mergeCell ref="AW271:AZ271"/>
    <mergeCell ref="BA271:BE271"/>
    <mergeCell ref="AS270:AV270"/>
    <mergeCell ref="AW270:AZ270"/>
    <mergeCell ref="BA270:BE270"/>
    <mergeCell ref="E271:N271"/>
    <mergeCell ref="O271:X271"/>
    <mergeCell ref="Y271:AB271"/>
    <mergeCell ref="AC271:AD271"/>
    <mergeCell ref="AE271:AH271"/>
    <mergeCell ref="AI271:AM271"/>
    <mergeCell ref="AN271:AR271"/>
    <mergeCell ref="AS269:AV269"/>
    <mergeCell ref="AW269:AZ269"/>
    <mergeCell ref="BA269:BE269"/>
    <mergeCell ref="E270:N270"/>
    <mergeCell ref="O270:X270"/>
    <mergeCell ref="Y270:AB270"/>
    <mergeCell ref="AC270:AD270"/>
    <mergeCell ref="AE270:AH270"/>
    <mergeCell ref="AI270:AM270"/>
    <mergeCell ref="AN270:AR270"/>
    <mergeCell ref="AS268:AV268"/>
    <mergeCell ref="AW268:AZ268"/>
    <mergeCell ref="BA268:BE268"/>
    <mergeCell ref="E269:N269"/>
    <mergeCell ref="O269:X269"/>
    <mergeCell ref="Y269:AB269"/>
    <mergeCell ref="AC269:AD269"/>
    <mergeCell ref="AE269:AH269"/>
    <mergeCell ref="AI269:AM269"/>
    <mergeCell ref="AN269:AR269"/>
    <mergeCell ref="AS267:AV267"/>
    <mergeCell ref="AW267:AZ267"/>
    <mergeCell ref="BA267:BE267"/>
    <mergeCell ref="E268:N268"/>
    <mergeCell ref="O268:X268"/>
    <mergeCell ref="Y268:AB268"/>
    <mergeCell ref="AC268:AD268"/>
    <mergeCell ref="AE268:AH268"/>
    <mergeCell ref="AI268:AM268"/>
    <mergeCell ref="AN268:AR268"/>
    <mergeCell ref="AS266:AV266"/>
    <mergeCell ref="AW266:AZ266"/>
    <mergeCell ref="BA266:BE266"/>
    <mergeCell ref="E267:N267"/>
    <mergeCell ref="O267:X267"/>
    <mergeCell ref="Y267:AB267"/>
    <mergeCell ref="AC267:AD267"/>
    <mergeCell ref="AE267:AH267"/>
    <mergeCell ref="AI267:AM267"/>
    <mergeCell ref="AN267:AR267"/>
    <mergeCell ref="AS265:AV265"/>
    <mergeCell ref="AW265:AZ265"/>
    <mergeCell ref="BA265:BE265"/>
    <mergeCell ref="E266:N266"/>
    <mergeCell ref="O266:X266"/>
    <mergeCell ref="Y266:AB266"/>
    <mergeCell ref="AC266:AD266"/>
    <mergeCell ref="AE266:AH266"/>
    <mergeCell ref="AI266:AM266"/>
    <mergeCell ref="AN266:AR266"/>
    <mergeCell ref="AS264:AV264"/>
    <mergeCell ref="AW264:AZ264"/>
    <mergeCell ref="BA264:BE264"/>
    <mergeCell ref="E265:N265"/>
    <mergeCell ref="O265:X265"/>
    <mergeCell ref="Y265:AB265"/>
    <mergeCell ref="AC265:AD265"/>
    <mergeCell ref="AE265:AH265"/>
    <mergeCell ref="AI265:AM265"/>
    <mergeCell ref="AN265:AR265"/>
    <mergeCell ref="AS263:AV263"/>
    <mergeCell ref="AW263:AZ263"/>
    <mergeCell ref="BA263:BE263"/>
    <mergeCell ref="E264:N264"/>
    <mergeCell ref="O264:X264"/>
    <mergeCell ref="Y264:AB264"/>
    <mergeCell ref="AC264:AD264"/>
    <mergeCell ref="AE264:AH264"/>
    <mergeCell ref="AI264:AM264"/>
    <mergeCell ref="AN264:AR264"/>
    <mergeCell ref="AS262:AV262"/>
    <mergeCell ref="AW262:AZ262"/>
    <mergeCell ref="BA262:BE262"/>
    <mergeCell ref="E263:N263"/>
    <mergeCell ref="O263:X263"/>
    <mergeCell ref="Y263:AB263"/>
    <mergeCell ref="AC263:AD263"/>
    <mergeCell ref="AE263:AH263"/>
    <mergeCell ref="AI263:AM263"/>
    <mergeCell ref="AN263:AR263"/>
    <mergeCell ref="AS261:AV261"/>
    <mergeCell ref="AW261:AZ261"/>
    <mergeCell ref="BA261:BE261"/>
    <mergeCell ref="E262:N262"/>
    <mergeCell ref="O262:X262"/>
    <mergeCell ref="Y262:AB262"/>
    <mergeCell ref="AC262:AD262"/>
    <mergeCell ref="AE262:AH262"/>
    <mergeCell ref="AI262:AM262"/>
    <mergeCell ref="AN262:AR262"/>
    <mergeCell ref="AS260:AV260"/>
    <mergeCell ref="AW260:AZ260"/>
    <mergeCell ref="BA260:BE260"/>
    <mergeCell ref="E261:N261"/>
    <mergeCell ref="O261:X261"/>
    <mergeCell ref="Y261:AB261"/>
    <mergeCell ref="AC261:AD261"/>
    <mergeCell ref="AE261:AH261"/>
    <mergeCell ref="AI261:AM261"/>
    <mergeCell ref="AN261:AR261"/>
    <mergeCell ref="AS259:AV259"/>
    <mergeCell ref="AW259:AZ259"/>
    <mergeCell ref="BA259:BE259"/>
    <mergeCell ref="E260:N260"/>
    <mergeCell ref="O260:X260"/>
    <mergeCell ref="Y260:AB260"/>
    <mergeCell ref="AC260:AD260"/>
    <mergeCell ref="AE260:AH260"/>
    <mergeCell ref="AI260:AM260"/>
    <mergeCell ref="AN260:AR260"/>
    <mergeCell ref="AS258:AV258"/>
    <mergeCell ref="AW258:AZ258"/>
    <mergeCell ref="BA258:BE258"/>
    <mergeCell ref="E259:N259"/>
    <mergeCell ref="O259:X259"/>
    <mergeCell ref="Y259:AB259"/>
    <mergeCell ref="AC259:AD259"/>
    <mergeCell ref="AE259:AH259"/>
    <mergeCell ref="AI259:AM259"/>
    <mergeCell ref="AN259:AR259"/>
    <mergeCell ref="AS257:AV257"/>
    <mergeCell ref="AW257:AZ257"/>
    <mergeCell ref="BA257:BE257"/>
    <mergeCell ref="E258:N258"/>
    <mergeCell ref="O258:X258"/>
    <mergeCell ref="Y258:AB258"/>
    <mergeCell ref="AC258:AD258"/>
    <mergeCell ref="AE258:AH258"/>
    <mergeCell ref="AI258:AM258"/>
    <mergeCell ref="AN258:AR258"/>
    <mergeCell ref="AS256:AV256"/>
    <mergeCell ref="AW256:AZ256"/>
    <mergeCell ref="BA256:BE256"/>
    <mergeCell ref="E257:N257"/>
    <mergeCell ref="O257:X257"/>
    <mergeCell ref="Y257:AB257"/>
    <mergeCell ref="AC257:AD257"/>
    <mergeCell ref="AE257:AH257"/>
    <mergeCell ref="AI257:AM257"/>
    <mergeCell ref="AN257:AR257"/>
    <mergeCell ref="AS255:AV255"/>
    <mergeCell ref="AW255:AZ255"/>
    <mergeCell ref="BA255:BE255"/>
    <mergeCell ref="E256:N256"/>
    <mergeCell ref="O256:X256"/>
    <mergeCell ref="Y256:AB256"/>
    <mergeCell ref="AC256:AD256"/>
    <mergeCell ref="AE256:AH256"/>
    <mergeCell ref="AI256:AM256"/>
    <mergeCell ref="AN256:AR256"/>
    <mergeCell ref="AS254:AV254"/>
    <mergeCell ref="AW254:AZ254"/>
    <mergeCell ref="BA254:BE254"/>
    <mergeCell ref="E255:N255"/>
    <mergeCell ref="O255:X255"/>
    <mergeCell ref="Y255:AB255"/>
    <mergeCell ref="AC255:AD255"/>
    <mergeCell ref="AE255:AH255"/>
    <mergeCell ref="AI255:AM255"/>
    <mergeCell ref="AN255:AR255"/>
    <mergeCell ref="AS253:AV253"/>
    <mergeCell ref="AW253:AZ253"/>
    <mergeCell ref="BA253:BE253"/>
    <mergeCell ref="E254:N254"/>
    <mergeCell ref="O254:X254"/>
    <mergeCell ref="Y254:AB254"/>
    <mergeCell ref="AC254:AD254"/>
    <mergeCell ref="AE254:AH254"/>
    <mergeCell ref="AI254:AM254"/>
    <mergeCell ref="AN254:AR254"/>
    <mergeCell ref="AS252:AV252"/>
    <mergeCell ref="AW252:AZ252"/>
    <mergeCell ref="BA252:BE252"/>
    <mergeCell ref="E253:N253"/>
    <mergeCell ref="O253:X253"/>
    <mergeCell ref="Y253:AB253"/>
    <mergeCell ref="AC253:AD253"/>
    <mergeCell ref="AE253:AH253"/>
    <mergeCell ref="AI253:AM253"/>
    <mergeCell ref="AN253:AR253"/>
    <mergeCell ref="AS251:AV251"/>
    <mergeCell ref="AW251:AZ251"/>
    <mergeCell ref="BA251:BE251"/>
    <mergeCell ref="E252:N252"/>
    <mergeCell ref="O252:X252"/>
    <mergeCell ref="Y252:AB252"/>
    <mergeCell ref="AC252:AD252"/>
    <mergeCell ref="AE252:AH252"/>
    <mergeCell ref="AI252:AM252"/>
    <mergeCell ref="AN252:AR252"/>
    <mergeCell ref="AS250:AV250"/>
    <mergeCell ref="AW250:AZ250"/>
    <mergeCell ref="BA250:BE250"/>
    <mergeCell ref="E251:N251"/>
    <mergeCell ref="O251:X251"/>
    <mergeCell ref="Y251:AB251"/>
    <mergeCell ref="AC251:AD251"/>
    <mergeCell ref="AE251:AH251"/>
    <mergeCell ref="AI251:AM251"/>
    <mergeCell ref="AN251:AR251"/>
    <mergeCell ref="AS249:AV249"/>
    <mergeCell ref="AW249:AZ249"/>
    <mergeCell ref="BA249:BE249"/>
    <mergeCell ref="E250:N250"/>
    <mergeCell ref="O250:X250"/>
    <mergeCell ref="Y250:AB250"/>
    <mergeCell ref="AC250:AD250"/>
    <mergeCell ref="AE250:AH250"/>
    <mergeCell ref="AI250:AM250"/>
    <mergeCell ref="AN250:AR250"/>
    <mergeCell ref="AS248:AV248"/>
    <mergeCell ref="AW248:AZ248"/>
    <mergeCell ref="BA248:BE248"/>
    <mergeCell ref="E249:N249"/>
    <mergeCell ref="O249:X249"/>
    <mergeCell ref="Y249:AB249"/>
    <mergeCell ref="AC249:AD249"/>
    <mergeCell ref="AE249:AH249"/>
    <mergeCell ref="AI249:AM249"/>
    <mergeCell ref="AN249:AR249"/>
    <mergeCell ref="AS247:AV247"/>
    <mergeCell ref="AW247:AZ247"/>
    <mergeCell ref="BA247:BE247"/>
    <mergeCell ref="E248:N248"/>
    <mergeCell ref="O248:X248"/>
    <mergeCell ref="Y248:AB248"/>
    <mergeCell ref="AC248:AD248"/>
    <mergeCell ref="AE248:AH248"/>
    <mergeCell ref="AI248:AM248"/>
    <mergeCell ref="AN248:AR248"/>
    <mergeCell ref="AS246:AV246"/>
    <mergeCell ref="AW246:AZ246"/>
    <mergeCell ref="BA246:BE246"/>
    <mergeCell ref="E247:N247"/>
    <mergeCell ref="O247:X247"/>
    <mergeCell ref="Y247:AB247"/>
    <mergeCell ref="AC247:AD247"/>
    <mergeCell ref="AE247:AH247"/>
    <mergeCell ref="AI247:AM247"/>
    <mergeCell ref="AN247:AR247"/>
    <mergeCell ref="AS245:AV245"/>
    <mergeCell ref="AW245:AZ245"/>
    <mergeCell ref="BA245:BE245"/>
    <mergeCell ref="E246:N246"/>
    <mergeCell ref="O246:X246"/>
    <mergeCell ref="Y246:AB246"/>
    <mergeCell ref="AC246:AD246"/>
    <mergeCell ref="AE246:AH246"/>
    <mergeCell ref="AI246:AM246"/>
    <mergeCell ref="AN246:AR246"/>
    <mergeCell ref="AS244:AV244"/>
    <mergeCell ref="AW244:AZ244"/>
    <mergeCell ref="BA244:BE244"/>
    <mergeCell ref="E245:N245"/>
    <mergeCell ref="O245:X245"/>
    <mergeCell ref="Y245:AB245"/>
    <mergeCell ref="AC245:AD245"/>
    <mergeCell ref="AE245:AH245"/>
    <mergeCell ref="AI245:AM245"/>
    <mergeCell ref="AN245:AR245"/>
    <mergeCell ref="AS243:AV243"/>
    <mergeCell ref="AW243:AZ243"/>
    <mergeCell ref="BA243:BE243"/>
    <mergeCell ref="E244:N244"/>
    <mergeCell ref="O244:X244"/>
    <mergeCell ref="Y244:AB244"/>
    <mergeCell ref="AC244:AD244"/>
    <mergeCell ref="AE244:AH244"/>
    <mergeCell ref="AI244:AM244"/>
    <mergeCell ref="AN244:AR244"/>
    <mergeCell ref="AS242:AV242"/>
    <mergeCell ref="AW242:AZ242"/>
    <mergeCell ref="BA242:BE242"/>
    <mergeCell ref="E243:N243"/>
    <mergeCell ref="O243:X243"/>
    <mergeCell ref="Y243:AB243"/>
    <mergeCell ref="AC243:AD243"/>
    <mergeCell ref="AE243:AH243"/>
    <mergeCell ref="AI243:AM243"/>
    <mergeCell ref="AN243:AR243"/>
    <mergeCell ref="AS241:AV241"/>
    <mergeCell ref="AW241:AZ241"/>
    <mergeCell ref="BA241:BE241"/>
    <mergeCell ref="E242:N242"/>
    <mergeCell ref="O242:X242"/>
    <mergeCell ref="Y242:AB242"/>
    <mergeCell ref="AC242:AD242"/>
    <mergeCell ref="AE242:AH242"/>
    <mergeCell ref="AI242:AM242"/>
    <mergeCell ref="AN242:AR242"/>
    <mergeCell ref="AS240:AV240"/>
    <mergeCell ref="AW240:AZ240"/>
    <mergeCell ref="BA240:BE240"/>
    <mergeCell ref="E241:N241"/>
    <mergeCell ref="O241:X241"/>
    <mergeCell ref="Y241:AB241"/>
    <mergeCell ref="AC241:AD241"/>
    <mergeCell ref="AE241:AH241"/>
    <mergeCell ref="AI241:AM241"/>
    <mergeCell ref="AN241:AR241"/>
    <mergeCell ref="AS239:AV239"/>
    <mergeCell ref="AW239:AZ239"/>
    <mergeCell ref="BA239:BE239"/>
    <mergeCell ref="E240:N240"/>
    <mergeCell ref="O240:X240"/>
    <mergeCell ref="Y240:AB240"/>
    <mergeCell ref="AC240:AD240"/>
    <mergeCell ref="AE240:AH240"/>
    <mergeCell ref="AI240:AM240"/>
    <mergeCell ref="AN240:AR240"/>
    <mergeCell ref="AS238:AV238"/>
    <mergeCell ref="AW238:AZ238"/>
    <mergeCell ref="BA238:BE238"/>
    <mergeCell ref="E239:N239"/>
    <mergeCell ref="O239:X239"/>
    <mergeCell ref="Y239:AB239"/>
    <mergeCell ref="AC239:AD239"/>
    <mergeCell ref="AE239:AH239"/>
    <mergeCell ref="AI239:AM239"/>
    <mergeCell ref="AN239:AR239"/>
    <mergeCell ref="AS237:AV237"/>
    <mergeCell ref="AW237:AZ237"/>
    <mergeCell ref="BA237:BE237"/>
    <mergeCell ref="E238:N238"/>
    <mergeCell ref="O238:X238"/>
    <mergeCell ref="Y238:AB238"/>
    <mergeCell ref="AC238:AD238"/>
    <mergeCell ref="AE238:AH238"/>
    <mergeCell ref="AI238:AM238"/>
    <mergeCell ref="AN238:AR238"/>
    <mergeCell ref="AS236:AV236"/>
    <mergeCell ref="AW236:AZ236"/>
    <mergeCell ref="BA236:BE236"/>
    <mergeCell ref="E237:N237"/>
    <mergeCell ref="O237:X237"/>
    <mergeCell ref="Y237:AB237"/>
    <mergeCell ref="AC237:AD237"/>
    <mergeCell ref="AE237:AH237"/>
    <mergeCell ref="AI237:AM237"/>
    <mergeCell ref="AN237:AR237"/>
    <mergeCell ref="AS235:AV235"/>
    <mergeCell ref="AW235:AZ235"/>
    <mergeCell ref="BA235:BE235"/>
    <mergeCell ref="E236:N236"/>
    <mergeCell ref="O236:X236"/>
    <mergeCell ref="Y236:AB236"/>
    <mergeCell ref="AC236:AD236"/>
    <mergeCell ref="AE236:AH236"/>
    <mergeCell ref="AI236:AM236"/>
    <mergeCell ref="AN236:AR236"/>
    <mergeCell ref="AS234:AV234"/>
    <mergeCell ref="AW234:AZ234"/>
    <mergeCell ref="BA234:BE234"/>
    <mergeCell ref="E235:N235"/>
    <mergeCell ref="O235:X235"/>
    <mergeCell ref="Y235:AB235"/>
    <mergeCell ref="AC235:AD235"/>
    <mergeCell ref="AE235:AH235"/>
    <mergeCell ref="AI235:AM235"/>
    <mergeCell ref="AN235:AR235"/>
    <mergeCell ref="AS233:AV233"/>
    <mergeCell ref="AW233:AZ233"/>
    <mergeCell ref="BA233:BE233"/>
    <mergeCell ref="E234:N234"/>
    <mergeCell ref="O234:X234"/>
    <mergeCell ref="Y234:AB234"/>
    <mergeCell ref="AC234:AD234"/>
    <mergeCell ref="AE234:AH234"/>
    <mergeCell ref="AI234:AM234"/>
    <mergeCell ref="AN234:AR234"/>
    <mergeCell ref="AS232:AV232"/>
    <mergeCell ref="AW232:AZ232"/>
    <mergeCell ref="BA232:BE232"/>
    <mergeCell ref="E233:N233"/>
    <mergeCell ref="O233:X233"/>
    <mergeCell ref="Y233:AB233"/>
    <mergeCell ref="AC233:AD233"/>
    <mergeCell ref="AE233:AH233"/>
    <mergeCell ref="AI233:AM233"/>
    <mergeCell ref="AN233:AR233"/>
    <mergeCell ref="AS231:AV231"/>
    <mergeCell ref="AW231:AZ231"/>
    <mergeCell ref="BA231:BE231"/>
    <mergeCell ref="E232:N232"/>
    <mergeCell ref="O232:X232"/>
    <mergeCell ref="Y232:AB232"/>
    <mergeCell ref="AC232:AD232"/>
    <mergeCell ref="AE232:AH232"/>
    <mergeCell ref="AI232:AM232"/>
    <mergeCell ref="AN232:AR232"/>
    <mergeCell ref="AS230:AV230"/>
    <mergeCell ref="AW230:AZ230"/>
    <mergeCell ref="BA230:BE230"/>
    <mergeCell ref="E231:N231"/>
    <mergeCell ref="O231:X231"/>
    <mergeCell ref="Y231:AB231"/>
    <mergeCell ref="AC231:AD231"/>
    <mergeCell ref="AE231:AH231"/>
    <mergeCell ref="AI231:AM231"/>
    <mergeCell ref="AN231:AR231"/>
    <mergeCell ref="AS229:AV229"/>
    <mergeCell ref="AW229:AZ229"/>
    <mergeCell ref="BA229:BE229"/>
    <mergeCell ref="E230:N230"/>
    <mergeCell ref="O230:X230"/>
    <mergeCell ref="Y230:AB230"/>
    <mergeCell ref="AC230:AD230"/>
    <mergeCell ref="AE230:AH230"/>
    <mergeCell ref="AI230:AM230"/>
    <mergeCell ref="AN230:AR230"/>
    <mergeCell ref="AS228:AV228"/>
    <mergeCell ref="AW228:AZ228"/>
    <mergeCell ref="BA228:BE228"/>
    <mergeCell ref="E229:N229"/>
    <mergeCell ref="O229:X229"/>
    <mergeCell ref="Y229:AB229"/>
    <mergeCell ref="AC229:AD229"/>
    <mergeCell ref="AE229:AH229"/>
    <mergeCell ref="AI229:AM229"/>
    <mergeCell ref="AN229:AR229"/>
    <mergeCell ref="AS227:AV227"/>
    <mergeCell ref="AW227:AZ227"/>
    <mergeCell ref="BA227:BE227"/>
    <mergeCell ref="E228:N228"/>
    <mergeCell ref="O228:X228"/>
    <mergeCell ref="Y228:AB228"/>
    <mergeCell ref="AC228:AD228"/>
    <mergeCell ref="AE228:AH228"/>
    <mergeCell ref="AI228:AM228"/>
    <mergeCell ref="AN228:AR228"/>
    <mergeCell ref="AS226:AV226"/>
    <mergeCell ref="AW226:AZ226"/>
    <mergeCell ref="BA226:BE226"/>
    <mergeCell ref="E227:N227"/>
    <mergeCell ref="O227:X227"/>
    <mergeCell ref="Y227:AB227"/>
    <mergeCell ref="AC227:AD227"/>
    <mergeCell ref="AE227:AH227"/>
    <mergeCell ref="AI227:AM227"/>
    <mergeCell ref="AN227:AR227"/>
    <mergeCell ref="AS225:AV225"/>
    <mergeCell ref="AW225:AZ225"/>
    <mergeCell ref="BA225:BE225"/>
    <mergeCell ref="E226:N226"/>
    <mergeCell ref="O226:X226"/>
    <mergeCell ref="Y226:AB226"/>
    <mergeCell ref="AC226:AD226"/>
    <mergeCell ref="AE226:AH226"/>
    <mergeCell ref="AI226:AM226"/>
    <mergeCell ref="AN226:AR226"/>
    <mergeCell ref="AS224:AV224"/>
    <mergeCell ref="AW224:AZ224"/>
    <mergeCell ref="BA224:BE224"/>
    <mergeCell ref="E225:N225"/>
    <mergeCell ref="O225:X225"/>
    <mergeCell ref="Y225:AB225"/>
    <mergeCell ref="AC225:AD225"/>
    <mergeCell ref="AE225:AH225"/>
    <mergeCell ref="AI225:AM225"/>
    <mergeCell ref="AN225:AR225"/>
    <mergeCell ref="AS223:AV223"/>
    <mergeCell ref="AW223:AZ223"/>
    <mergeCell ref="BA223:BE223"/>
    <mergeCell ref="E224:N224"/>
    <mergeCell ref="O224:X224"/>
    <mergeCell ref="Y224:AB224"/>
    <mergeCell ref="AC224:AD224"/>
    <mergeCell ref="AE224:AH224"/>
    <mergeCell ref="AI224:AM224"/>
    <mergeCell ref="AN224:AR224"/>
    <mergeCell ref="AS222:AV222"/>
    <mergeCell ref="AW222:AZ222"/>
    <mergeCell ref="BA222:BE222"/>
    <mergeCell ref="E223:N223"/>
    <mergeCell ref="O223:X223"/>
    <mergeCell ref="Y223:AB223"/>
    <mergeCell ref="AC223:AD223"/>
    <mergeCell ref="AE223:AH223"/>
    <mergeCell ref="AI223:AM223"/>
    <mergeCell ref="AN223:AR223"/>
    <mergeCell ref="AS221:AV221"/>
    <mergeCell ref="AW221:AZ221"/>
    <mergeCell ref="BA221:BE221"/>
    <mergeCell ref="E222:N222"/>
    <mergeCell ref="O222:X222"/>
    <mergeCell ref="Y222:AB222"/>
    <mergeCell ref="AC222:AD222"/>
    <mergeCell ref="AE222:AH222"/>
    <mergeCell ref="AI222:AM222"/>
    <mergeCell ref="AN222:AR222"/>
    <mergeCell ref="AS220:AV220"/>
    <mergeCell ref="AW220:AZ220"/>
    <mergeCell ref="BA220:BE220"/>
    <mergeCell ref="E221:N221"/>
    <mergeCell ref="O221:X221"/>
    <mergeCell ref="Y221:AB221"/>
    <mergeCell ref="AC221:AD221"/>
    <mergeCell ref="AE221:AH221"/>
    <mergeCell ref="AI221:AM221"/>
    <mergeCell ref="AN221:AR221"/>
    <mergeCell ref="AS219:AV219"/>
    <mergeCell ref="AW219:AZ219"/>
    <mergeCell ref="BA219:BE219"/>
    <mergeCell ref="E220:N220"/>
    <mergeCell ref="O220:X220"/>
    <mergeCell ref="Y220:AB220"/>
    <mergeCell ref="AC220:AD220"/>
    <mergeCell ref="AE220:AH220"/>
    <mergeCell ref="AI220:AM220"/>
    <mergeCell ref="AN220:AR220"/>
    <mergeCell ref="AS218:AV218"/>
    <mergeCell ref="AW218:AZ218"/>
    <mergeCell ref="BA218:BE218"/>
    <mergeCell ref="E219:N219"/>
    <mergeCell ref="O219:X219"/>
    <mergeCell ref="Y219:AB219"/>
    <mergeCell ref="AC219:AD219"/>
    <mergeCell ref="AE219:AH219"/>
    <mergeCell ref="AI219:AM219"/>
    <mergeCell ref="AN219:AR219"/>
    <mergeCell ref="AS217:AV217"/>
    <mergeCell ref="AW217:AZ217"/>
    <mergeCell ref="BA217:BE217"/>
    <mergeCell ref="E218:N218"/>
    <mergeCell ref="O218:X218"/>
    <mergeCell ref="Y218:AB218"/>
    <mergeCell ref="AC218:AD218"/>
    <mergeCell ref="AE218:AH218"/>
    <mergeCell ref="AI218:AM218"/>
    <mergeCell ref="AN218:AR218"/>
    <mergeCell ref="AS216:AV216"/>
    <mergeCell ref="AW216:AZ216"/>
    <mergeCell ref="BA216:BE216"/>
    <mergeCell ref="E217:N217"/>
    <mergeCell ref="O217:X217"/>
    <mergeCell ref="Y217:AB217"/>
    <mergeCell ref="AC217:AD217"/>
    <mergeCell ref="AE217:AH217"/>
    <mergeCell ref="AI217:AM217"/>
    <mergeCell ref="AN217:AR217"/>
    <mergeCell ref="AS215:AV215"/>
    <mergeCell ref="AW215:AZ215"/>
    <mergeCell ref="BA215:BE215"/>
    <mergeCell ref="E216:N216"/>
    <mergeCell ref="O216:X216"/>
    <mergeCell ref="Y216:AB216"/>
    <mergeCell ref="AC216:AD216"/>
    <mergeCell ref="AE216:AH216"/>
    <mergeCell ref="AI216:AM216"/>
    <mergeCell ref="AN216:AR216"/>
    <mergeCell ref="AS214:AV214"/>
    <mergeCell ref="AW214:AZ214"/>
    <mergeCell ref="BA214:BE214"/>
    <mergeCell ref="E215:N215"/>
    <mergeCell ref="O215:X215"/>
    <mergeCell ref="Y215:AB215"/>
    <mergeCell ref="AC215:AD215"/>
    <mergeCell ref="AE215:AH215"/>
    <mergeCell ref="AI215:AM215"/>
    <mergeCell ref="AN215:AR215"/>
    <mergeCell ref="AS213:AV213"/>
    <mergeCell ref="AW213:AZ213"/>
    <mergeCell ref="BA213:BE213"/>
    <mergeCell ref="E214:N214"/>
    <mergeCell ref="O214:X214"/>
    <mergeCell ref="Y214:AB214"/>
    <mergeCell ref="AC214:AD214"/>
    <mergeCell ref="AE214:AH214"/>
    <mergeCell ref="AI214:AM214"/>
    <mergeCell ref="AN214:AR214"/>
    <mergeCell ref="AS212:AV212"/>
    <mergeCell ref="AW212:AZ212"/>
    <mergeCell ref="BA212:BE212"/>
    <mergeCell ref="E213:N213"/>
    <mergeCell ref="O213:X213"/>
    <mergeCell ref="Y213:AB213"/>
    <mergeCell ref="AC213:AD213"/>
    <mergeCell ref="AE213:AH213"/>
    <mergeCell ref="AI213:AM213"/>
    <mergeCell ref="AN213:AR213"/>
    <mergeCell ref="AS211:AV211"/>
    <mergeCell ref="AW211:AZ211"/>
    <mergeCell ref="BA211:BE211"/>
    <mergeCell ref="E212:N212"/>
    <mergeCell ref="O212:X212"/>
    <mergeCell ref="Y212:AB212"/>
    <mergeCell ref="AC212:AD212"/>
    <mergeCell ref="AE212:AH212"/>
    <mergeCell ref="AI212:AM212"/>
    <mergeCell ref="AN212:AR212"/>
    <mergeCell ref="AS210:AV210"/>
    <mergeCell ref="AW210:AZ210"/>
    <mergeCell ref="BA210:BE210"/>
    <mergeCell ref="E211:N211"/>
    <mergeCell ref="O211:X211"/>
    <mergeCell ref="Y211:AB211"/>
    <mergeCell ref="AC211:AD211"/>
    <mergeCell ref="AE211:AH211"/>
    <mergeCell ref="AI211:AM211"/>
    <mergeCell ref="AN211:AR211"/>
    <mergeCell ref="AS209:AV209"/>
    <mergeCell ref="AW209:AZ209"/>
    <mergeCell ref="BA209:BE209"/>
    <mergeCell ref="E210:N210"/>
    <mergeCell ref="O210:X210"/>
    <mergeCell ref="Y210:AB210"/>
    <mergeCell ref="AC210:AD210"/>
    <mergeCell ref="AE210:AH210"/>
    <mergeCell ref="AI210:AM210"/>
    <mergeCell ref="AN210:AR210"/>
    <mergeCell ref="AS208:AV208"/>
    <mergeCell ref="AW208:AZ208"/>
    <mergeCell ref="BA208:BE208"/>
    <mergeCell ref="E209:N209"/>
    <mergeCell ref="O209:X209"/>
    <mergeCell ref="Y209:AB209"/>
    <mergeCell ref="AC209:AD209"/>
    <mergeCell ref="AE209:AH209"/>
    <mergeCell ref="AI209:AM209"/>
    <mergeCell ref="AN209:AR209"/>
    <mergeCell ref="AS207:AV207"/>
    <mergeCell ref="AW207:AZ207"/>
    <mergeCell ref="BA207:BE207"/>
    <mergeCell ref="E208:N208"/>
    <mergeCell ref="O208:X208"/>
    <mergeCell ref="Y208:AB208"/>
    <mergeCell ref="AC208:AD208"/>
    <mergeCell ref="AE208:AH208"/>
    <mergeCell ref="AI208:AM208"/>
    <mergeCell ref="AN208:AR208"/>
    <mergeCell ref="AS206:AV206"/>
    <mergeCell ref="AW206:AZ206"/>
    <mergeCell ref="BA206:BE206"/>
    <mergeCell ref="E207:N207"/>
    <mergeCell ref="O207:X207"/>
    <mergeCell ref="Y207:AB207"/>
    <mergeCell ref="AC207:AD207"/>
    <mergeCell ref="AE207:AH207"/>
    <mergeCell ref="AI207:AM207"/>
    <mergeCell ref="AN207:AR207"/>
    <mergeCell ref="AS205:AV205"/>
    <mergeCell ref="AW205:AZ205"/>
    <mergeCell ref="BA205:BE205"/>
    <mergeCell ref="E206:N206"/>
    <mergeCell ref="O206:X206"/>
    <mergeCell ref="Y206:AB206"/>
    <mergeCell ref="AC206:AD206"/>
    <mergeCell ref="AE206:AH206"/>
    <mergeCell ref="AI206:AM206"/>
    <mergeCell ref="AN206:AR206"/>
    <mergeCell ref="AS204:AV204"/>
    <mergeCell ref="AW204:AZ204"/>
    <mergeCell ref="BA204:BE204"/>
    <mergeCell ref="E205:N205"/>
    <mergeCell ref="O205:X205"/>
    <mergeCell ref="Y205:AB205"/>
    <mergeCell ref="AC205:AD205"/>
    <mergeCell ref="AE205:AH205"/>
    <mergeCell ref="AI205:AM205"/>
    <mergeCell ref="AN205:AR205"/>
    <mergeCell ref="AS203:AV203"/>
    <mergeCell ref="AW203:AZ203"/>
    <mergeCell ref="BA203:BE203"/>
    <mergeCell ref="E204:N204"/>
    <mergeCell ref="O204:X204"/>
    <mergeCell ref="Y204:AB204"/>
    <mergeCell ref="AC204:AD204"/>
    <mergeCell ref="AE204:AH204"/>
    <mergeCell ref="AI204:AM204"/>
    <mergeCell ref="AN204:AR204"/>
    <mergeCell ref="AS202:AV202"/>
    <mergeCell ref="AW202:AZ202"/>
    <mergeCell ref="BA202:BE202"/>
    <mergeCell ref="E203:N203"/>
    <mergeCell ref="O203:X203"/>
    <mergeCell ref="Y203:AB203"/>
    <mergeCell ref="AC203:AD203"/>
    <mergeCell ref="AE203:AH203"/>
    <mergeCell ref="AI203:AM203"/>
    <mergeCell ref="AN203:AR203"/>
    <mergeCell ref="AS201:AV201"/>
    <mergeCell ref="AW201:AZ201"/>
    <mergeCell ref="BA201:BE201"/>
    <mergeCell ref="E202:N202"/>
    <mergeCell ref="O202:X202"/>
    <mergeCell ref="Y202:AB202"/>
    <mergeCell ref="AC202:AD202"/>
    <mergeCell ref="AE202:AH202"/>
    <mergeCell ref="AI202:AM202"/>
    <mergeCell ref="AN202:AR202"/>
    <mergeCell ref="AS200:AV200"/>
    <mergeCell ref="AW200:AZ200"/>
    <mergeCell ref="BA200:BE200"/>
    <mergeCell ref="E201:N201"/>
    <mergeCell ref="O201:X201"/>
    <mergeCell ref="Y201:AB201"/>
    <mergeCell ref="AC201:AD201"/>
    <mergeCell ref="AE201:AH201"/>
    <mergeCell ref="AI201:AM201"/>
    <mergeCell ref="AN201:AR201"/>
    <mergeCell ref="AS199:AV199"/>
    <mergeCell ref="AW199:AZ199"/>
    <mergeCell ref="BA199:BE199"/>
    <mergeCell ref="E200:N200"/>
    <mergeCell ref="O200:X200"/>
    <mergeCell ref="Y200:AB200"/>
    <mergeCell ref="AC200:AD200"/>
    <mergeCell ref="AE200:AH200"/>
    <mergeCell ref="AI200:AM200"/>
    <mergeCell ref="AN200:AR200"/>
    <mergeCell ref="AS198:AV198"/>
    <mergeCell ref="AW198:AZ198"/>
    <mergeCell ref="BA198:BE198"/>
    <mergeCell ref="E199:N199"/>
    <mergeCell ref="O199:X199"/>
    <mergeCell ref="Y199:AB199"/>
    <mergeCell ref="AC199:AD199"/>
    <mergeCell ref="AE199:AH199"/>
    <mergeCell ref="AI199:AM199"/>
    <mergeCell ref="AN199:AR199"/>
    <mergeCell ref="AS197:AV197"/>
    <mergeCell ref="AW197:AZ197"/>
    <mergeCell ref="BA197:BE197"/>
    <mergeCell ref="E198:N198"/>
    <mergeCell ref="O198:X198"/>
    <mergeCell ref="Y198:AB198"/>
    <mergeCell ref="AC198:AD198"/>
    <mergeCell ref="AE198:AH198"/>
    <mergeCell ref="AI198:AM198"/>
    <mergeCell ref="AN198:AR198"/>
    <mergeCell ref="AS196:AV196"/>
    <mergeCell ref="AW196:AZ196"/>
    <mergeCell ref="BA196:BE196"/>
    <mergeCell ref="E197:N197"/>
    <mergeCell ref="O197:X197"/>
    <mergeCell ref="Y197:AB197"/>
    <mergeCell ref="AC197:AD197"/>
    <mergeCell ref="AE197:AH197"/>
    <mergeCell ref="AI197:AM197"/>
    <mergeCell ref="AN197:AR197"/>
    <mergeCell ref="AS195:AV195"/>
    <mergeCell ref="AW195:AZ195"/>
    <mergeCell ref="BA195:BE195"/>
    <mergeCell ref="E196:N196"/>
    <mergeCell ref="O196:X196"/>
    <mergeCell ref="Y196:AB196"/>
    <mergeCell ref="AC196:AD196"/>
    <mergeCell ref="AE196:AH196"/>
    <mergeCell ref="AI196:AM196"/>
    <mergeCell ref="AN196:AR196"/>
    <mergeCell ref="AS194:AV194"/>
    <mergeCell ref="AW194:AZ194"/>
    <mergeCell ref="BA194:BE194"/>
    <mergeCell ref="E195:N195"/>
    <mergeCell ref="O195:X195"/>
    <mergeCell ref="Y195:AB195"/>
    <mergeCell ref="AC195:AD195"/>
    <mergeCell ref="AE195:AH195"/>
    <mergeCell ref="AI195:AM195"/>
    <mergeCell ref="AN195:AR195"/>
    <mergeCell ref="AS193:AV193"/>
    <mergeCell ref="AW193:AZ193"/>
    <mergeCell ref="BA193:BE193"/>
    <mergeCell ref="E194:N194"/>
    <mergeCell ref="O194:X194"/>
    <mergeCell ref="Y194:AB194"/>
    <mergeCell ref="AC194:AD194"/>
    <mergeCell ref="AE194:AH194"/>
    <mergeCell ref="AI194:AM194"/>
    <mergeCell ref="AN194:AR194"/>
    <mergeCell ref="AS192:AV192"/>
    <mergeCell ref="AW192:AZ192"/>
    <mergeCell ref="BA192:BE192"/>
    <mergeCell ref="E193:N193"/>
    <mergeCell ref="O193:X193"/>
    <mergeCell ref="Y193:AB193"/>
    <mergeCell ref="AC193:AD193"/>
    <mergeCell ref="AE193:AH193"/>
    <mergeCell ref="AI193:AM193"/>
    <mergeCell ref="AN193:AR193"/>
    <mergeCell ref="AS191:AV191"/>
    <mergeCell ref="AW191:AZ191"/>
    <mergeCell ref="BA191:BE191"/>
    <mergeCell ref="E192:N192"/>
    <mergeCell ref="O192:X192"/>
    <mergeCell ref="Y192:AB192"/>
    <mergeCell ref="AC192:AD192"/>
    <mergeCell ref="AE192:AH192"/>
    <mergeCell ref="AI192:AM192"/>
    <mergeCell ref="AN192:AR192"/>
    <mergeCell ref="AS190:AV190"/>
    <mergeCell ref="AW190:AZ190"/>
    <mergeCell ref="BA190:BE190"/>
    <mergeCell ref="E191:N191"/>
    <mergeCell ref="O191:X191"/>
    <mergeCell ref="Y191:AB191"/>
    <mergeCell ref="AC191:AD191"/>
    <mergeCell ref="AE191:AH191"/>
    <mergeCell ref="AI191:AM191"/>
    <mergeCell ref="AN191:AR191"/>
    <mergeCell ref="AS189:AV189"/>
    <mergeCell ref="AW189:AZ189"/>
    <mergeCell ref="BA189:BE189"/>
    <mergeCell ref="E190:N190"/>
    <mergeCell ref="O190:X190"/>
    <mergeCell ref="Y190:AB190"/>
    <mergeCell ref="AC190:AD190"/>
    <mergeCell ref="AE190:AH190"/>
    <mergeCell ref="AI190:AM190"/>
    <mergeCell ref="AN190:AR190"/>
    <mergeCell ref="AS188:AV188"/>
    <mergeCell ref="AW188:AZ188"/>
    <mergeCell ref="BA188:BE188"/>
    <mergeCell ref="E189:N189"/>
    <mergeCell ref="O189:X189"/>
    <mergeCell ref="Y189:AB189"/>
    <mergeCell ref="AC189:AD189"/>
    <mergeCell ref="AE189:AH189"/>
    <mergeCell ref="AI189:AM189"/>
    <mergeCell ref="AN189:AR189"/>
    <mergeCell ref="AS187:AV187"/>
    <mergeCell ref="AW187:AZ187"/>
    <mergeCell ref="BA187:BE187"/>
    <mergeCell ref="E188:N188"/>
    <mergeCell ref="O188:X188"/>
    <mergeCell ref="Y188:AB188"/>
    <mergeCell ref="AC188:AD188"/>
    <mergeCell ref="AE188:AH188"/>
    <mergeCell ref="AI188:AM188"/>
    <mergeCell ref="AN188:AR188"/>
    <mergeCell ref="AS186:AV186"/>
    <mergeCell ref="AW186:AZ186"/>
    <mergeCell ref="BA186:BE186"/>
    <mergeCell ref="E187:N187"/>
    <mergeCell ref="O187:X187"/>
    <mergeCell ref="Y187:AB187"/>
    <mergeCell ref="AC187:AD187"/>
    <mergeCell ref="AE187:AH187"/>
    <mergeCell ref="AI187:AM187"/>
    <mergeCell ref="AN187:AR187"/>
    <mergeCell ref="AS185:AV185"/>
    <mergeCell ref="AW185:AZ185"/>
    <mergeCell ref="BA185:BE185"/>
    <mergeCell ref="E186:N186"/>
    <mergeCell ref="O186:X186"/>
    <mergeCell ref="Y186:AB186"/>
    <mergeCell ref="AC186:AD186"/>
    <mergeCell ref="AE186:AH186"/>
    <mergeCell ref="AI186:AM186"/>
    <mergeCell ref="AN186:AR186"/>
    <mergeCell ref="AS184:AV184"/>
    <mergeCell ref="AW184:AZ184"/>
    <mergeCell ref="BA184:BE184"/>
    <mergeCell ref="E185:N185"/>
    <mergeCell ref="O185:X185"/>
    <mergeCell ref="Y185:AB185"/>
    <mergeCell ref="AC185:AD185"/>
    <mergeCell ref="AE185:AH185"/>
    <mergeCell ref="AI185:AM185"/>
    <mergeCell ref="AN185:AR185"/>
    <mergeCell ref="AS183:AV183"/>
    <mergeCell ref="AW183:AZ183"/>
    <mergeCell ref="BA183:BE183"/>
    <mergeCell ref="E184:N184"/>
    <mergeCell ref="O184:X184"/>
    <mergeCell ref="Y184:AB184"/>
    <mergeCell ref="AC184:AD184"/>
    <mergeCell ref="AE184:AH184"/>
    <mergeCell ref="AI184:AM184"/>
    <mergeCell ref="AN184:AR184"/>
    <mergeCell ref="AS182:AV182"/>
    <mergeCell ref="AW182:AZ182"/>
    <mergeCell ref="BA182:BE182"/>
    <mergeCell ref="E183:N183"/>
    <mergeCell ref="O183:X183"/>
    <mergeCell ref="Y183:AB183"/>
    <mergeCell ref="AC183:AD183"/>
    <mergeCell ref="AE183:AH183"/>
    <mergeCell ref="AI183:AM183"/>
    <mergeCell ref="AN183:AR183"/>
    <mergeCell ref="AS181:AV181"/>
    <mergeCell ref="AW181:AZ181"/>
    <mergeCell ref="BA181:BE181"/>
    <mergeCell ref="E182:N182"/>
    <mergeCell ref="O182:X182"/>
    <mergeCell ref="Y182:AB182"/>
    <mergeCell ref="AC182:AD182"/>
    <mergeCell ref="AE182:AH182"/>
    <mergeCell ref="AI182:AM182"/>
    <mergeCell ref="AN182:AR182"/>
    <mergeCell ref="AS180:AV180"/>
    <mergeCell ref="AW180:AZ180"/>
    <mergeCell ref="BA180:BE180"/>
    <mergeCell ref="E181:N181"/>
    <mergeCell ref="O181:X181"/>
    <mergeCell ref="Y181:AB181"/>
    <mergeCell ref="AC181:AD181"/>
    <mergeCell ref="AE181:AH181"/>
    <mergeCell ref="AI181:AM181"/>
    <mergeCell ref="AN181:AR181"/>
    <mergeCell ref="AS179:AV179"/>
    <mergeCell ref="AW179:AZ179"/>
    <mergeCell ref="BA179:BE179"/>
    <mergeCell ref="E180:N180"/>
    <mergeCell ref="O180:X180"/>
    <mergeCell ref="Y180:AB180"/>
    <mergeCell ref="AC180:AD180"/>
    <mergeCell ref="AE180:AH180"/>
    <mergeCell ref="AI180:AM180"/>
    <mergeCell ref="AN180:AR180"/>
    <mergeCell ref="AS178:AV178"/>
    <mergeCell ref="AW178:AZ178"/>
    <mergeCell ref="BA178:BE178"/>
    <mergeCell ref="E179:N179"/>
    <mergeCell ref="O179:X179"/>
    <mergeCell ref="Y179:AB179"/>
    <mergeCell ref="AC179:AD179"/>
    <mergeCell ref="AE179:AH179"/>
    <mergeCell ref="AI179:AM179"/>
    <mergeCell ref="AN179:AR179"/>
    <mergeCell ref="AS177:AV177"/>
    <mergeCell ref="AW177:AZ177"/>
    <mergeCell ref="BA177:BE177"/>
    <mergeCell ref="E178:N178"/>
    <mergeCell ref="O178:X178"/>
    <mergeCell ref="Y178:AB178"/>
    <mergeCell ref="AC178:AD178"/>
    <mergeCell ref="AE178:AH178"/>
    <mergeCell ref="AI178:AM178"/>
    <mergeCell ref="AN178:AR178"/>
    <mergeCell ref="AS176:AV176"/>
    <mergeCell ref="AW176:AZ176"/>
    <mergeCell ref="BA176:BE176"/>
    <mergeCell ref="E177:N177"/>
    <mergeCell ref="O177:X177"/>
    <mergeCell ref="Y177:AB177"/>
    <mergeCell ref="AC177:AD177"/>
    <mergeCell ref="AE177:AH177"/>
    <mergeCell ref="AI177:AM177"/>
    <mergeCell ref="AN177:AR177"/>
    <mergeCell ref="AS175:AV175"/>
    <mergeCell ref="AW175:AZ175"/>
    <mergeCell ref="BA175:BE175"/>
    <mergeCell ref="E176:N176"/>
    <mergeCell ref="O176:X176"/>
    <mergeCell ref="Y176:AB176"/>
    <mergeCell ref="AC176:AD176"/>
    <mergeCell ref="AE176:AH176"/>
    <mergeCell ref="AI176:AM176"/>
    <mergeCell ref="AN176:AR176"/>
    <mergeCell ref="AS174:AV174"/>
    <mergeCell ref="AW174:AZ174"/>
    <mergeCell ref="BA174:BE174"/>
    <mergeCell ref="E175:N175"/>
    <mergeCell ref="O175:X175"/>
    <mergeCell ref="Y175:AB175"/>
    <mergeCell ref="AC175:AD175"/>
    <mergeCell ref="AE175:AH175"/>
    <mergeCell ref="AI175:AM175"/>
    <mergeCell ref="AN175:AR175"/>
    <mergeCell ref="AS173:AV173"/>
    <mergeCell ref="AW173:AZ173"/>
    <mergeCell ref="BA173:BE173"/>
    <mergeCell ref="E174:N174"/>
    <mergeCell ref="O174:X174"/>
    <mergeCell ref="Y174:AB174"/>
    <mergeCell ref="AC174:AD174"/>
    <mergeCell ref="AE174:AH174"/>
    <mergeCell ref="AI174:AM174"/>
    <mergeCell ref="AN174:AR174"/>
    <mergeCell ref="AS172:AV172"/>
    <mergeCell ref="AW172:AZ172"/>
    <mergeCell ref="BA172:BE172"/>
    <mergeCell ref="E173:N173"/>
    <mergeCell ref="O173:X173"/>
    <mergeCell ref="Y173:AB173"/>
    <mergeCell ref="AC173:AD173"/>
    <mergeCell ref="AE173:AH173"/>
    <mergeCell ref="AI173:AM173"/>
    <mergeCell ref="AN173:AR173"/>
    <mergeCell ref="AS171:AV171"/>
    <mergeCell ref="AW171:AZ171"/>
    <mergeCell ref="BA171:BE171"/>
    <mergeCell ref="E172:N172"/>
    <mergeCell ref="O172:X172"/>
    <mergeCell ref="Y172:AB172"/>
    <mergeCell ref="AC172:AD172"/>
    <mergeCell ref="AE172:AH172"/>
    <mergeCell ref="AI172:AM172"/>
    <mergeCell ref="AN172:AR172"/>
    <mergeCell ref="AS170:AV170"/>
    <mergeCell ref="AW170:AZ170"/>
    <mergeCell ref="BA170:BE170"/>
    <mergeCell ref="E171:N171"/>
    <mergeCell ref="O171:X171"/>
    <mergeCell ref="Y171:AB171"/>
    <mergeCell ref="AC171:AD171"/>
    <mergeCell ref="AE171:AH171"/>
    <mergeCell ref="AI171:AM171"/>
    <mergeCell ref="AN171:AR171"/>
    <mergeCell ref="AS169:AV169"/>
    <mergeCell ref="AW169:AZ169"/>
    <mergeCell ref="BA169:BE169"/>
    <mergeCell ref="E170:N170"/>
    <mergeCell ref="O170:X170"/>
    <mergeCell ref="Y170:AB170"/>
    <mergeCell ref="AC170:AD170"/>
    <mergeCell ref="AE170:AH170"/>
    <mergeCell ref="AI170:AM170"/>
    <mergeCell ref="AN170:AR170"/>
    <mergeCell ref="AS168:AV168"/>
    <mergeCell ref="AW168:AZ168"/>
    <mergeCell ref="BA168:BE168"/>
    <mergeCell ref="E169:N169"/>
    <mergeCell ref="O169:X169"/>
    <mergeCell ref="Y169:AB169"/>
    <mergeCell ref="AC169:AD169"/>
    <mergeCell ref="AE169:AH169"/>
    <mergeCell ref="AI169:AM169"/>
    <mergeCell ref="AN169:AR169"/>
    <mergeCell ref="AS167:AV167"/>
    <mergeCell ref="AW167:AZ167"/>
    <mergeCell ref="BA167:BE167"/>
    <mergeCell ref="E168:N168"/>
    <mergeCell ref="O168:X168"/>
    <mergeCell ref="Y168:AB168"/>
    <mergeCell ref="AC168:AD168"/>
    <mergeCell ref="AE168:AH168"/>
    <mergeCell ref="AI168:AM168"/>
    <mergeCell ref="AN168:AR168"/>
    <mergeCell ref="AS166:AV166"/>
    <mergeCell ref="AW166:AZ166"/>
    <mergeCell ref="BA166:BE166"/>
    <mergeCell ref="E167:N167"/>
    <mergeCell ref="O167:X167"/>
    <mergeCell ref="Y167:AB167"/>
    <mergeCell ref="AC167:AD167"/>
    <mergeCell ref="AE167:AH167"/>
    <mergeCell ref="AI167:AM167"/>
    <mergeCell ref="AN167:AR167"/>
    <mergeCell ref="AS165:AV165"/>
    <mergeCell ref="AW165:AZ165"/>
    <mergeCell ref="BA165:BE165"/>
    <mergeCell ref="E166:N166"/>
    <mergeCell ref="O166:X166"/>
    <mergeCell ref="Y166:AB166"/>
    <mergeCell ref="AC166:AD166"/>
    <mergeCell ref="AE166:AH166"/>
    <mergeCell ref="AI166:AM166"/>
    <mergeCell ref="AN166:AR166"/>
    <mergeCell ref="AS164:AV164"/>
    <mergeCell ref="AW164:AZ164"/>
    <mergeCell ref="BA164:BE164"/>
    <mergeCell ref="E165:N165"/>
    <mergeCell ref="O165:X165"/>
    <mergeCell ref="Y165:AB165"/>
    <mergeCell ref="AC165:AD165"/>
    <mergeCell ref="AE165:AH165"/>
    <mergeCell ref="AI165:AM165"/>
    <mergeCell ref="AN165:AR165"/>
    <mergeCell ref="AS163:AV163"/>
    <mergeCell ref="AW163:AZ163"/>
    <mergeCell ref="BA163:BE163"/>
    <mergeCell ref="E164:N164"/>
    <mergeCell ref="O164:X164"/>
    <mergeCell ref="Y164:AB164"/>
    <mergeCell ref="AC164:AD164"/>
    <mergeCell ref="AE164:AH164"/>
    <mergeCell ref="AI164:AM164"/>
    <mergeCell ref="AN164:AR164"/>
    <mergeCell ref="AS162:AV162"/>
    <mergeCell ref="AW162:AZ162"/>
    <mergeCell ref="BA162:BE162"/>
    <mergeCell ref="E163:N163"/>
    <mergeCell ref="O163:X163"/>
    <mergeCell ref="Y163:AB163"/>
    <mergeCell ref="AC163:AD163"/>
    <mergeCell ref="AE163:AH163"/>
    <mergeCell ref="AI163:AM163"/>
    <mergeCell ref="AN163:AR163"/>
    <mergeCell ref="AS161:AV161"/>
    <mergeCell ref="AW161:AZ161"/>
    <mergeCell ref="BA161:BE161"/>
    <mergeCell ref="E162:N162"/>
    <mergeCell ref="O162:X162"/>
    <mergeCell ref="Y162:AB162"/>
    <mergeCell ref="AC162:AD162"/>
    <mergeCell ref="AE162:AH162"/>
    <mergeCell ref="AI162:AM162"/>
    <mergeCell ref="AN162:AR162"/>
    <mergeCell ref="AS160:AV160"/>
    <mergeCell ref="AW160:AZ160"/>
    <mergeCell ref="BA160:BE160"/>
    <mergeCell ref="E161:N161"/>
    <mergeCell ref="O161:X161"/>
    <mergeCell ref="Y161:AB161"/>
    <mergeCell ref="AC161:AD161"/>
    <mergeCell ref="AE161:AH161"/>
    <mergeCell ref="AI161:AM161"/>
    <mergeCell ref="AN161:AR161"/>
    <mergeCell ref="AS159:AV159"/>
    <mergeCell ref="AW159:AZ159"/>
    <mergeCell ref="BA159:BE159"/>
    <mergeCell ref="E160:N160"/>
    <mergeCell ref="O160:X160"/>
    <mergeCell ref="Y160:AB160"/>
    <mergeCell ref="AC160:AD160"/>
    <mergeCell ref="AE160:AH160"/>
    <mergeCell ref="AI160:AM160"/>
    <mergeCell ref="AN160:AR160"/>
    <mergeCell ref="AS158:AV158"/>
    <mergeCell ref="AW158:AZ158"/>
    <mergeCell ref="BA158:BE158"/>
    <mergeCell ref="E159:N159"/>
    <mergeCell ref="O159:X159"/>
    <mergeCell ref="Y159:AB159"/>
    <mergeCell ref="AC159:AD159"/>
    <mergeCell ref="AE159:AH159"/>
    <mergeCell ref="AI159:AM159"/>
    <mergeCell ref="AN159:AR159"/>
    <mergeCell ref="AS157:AV157"/>
    <mergeCell ref="AW157:AZ157"/>
    <mergeCell ref="BA157:BE157"/>
    <mergeCell ref="E158:N158"/>
    <mergeCell ref="O158:X158"/>
    <mergeCell ref="Y158:AB158"/>
    <mergeCell ref="AC158:AD158"/>
    <mergeCell ref="AE158:AH158"/>
    <mergeCell ref="AI158:AM158"/>
    <mergeCell ref="AN158:AR158"/>
    <mergeCell ref="AS156:AV156"/>
    <mergeCell ref="AW156:AZ156"/>
    <mergeCell ref="BA156:BE156"/>
    <mergeCell ref="E157:N157"/>
    <mergeCell ref="O157:X157"/>
    <mergeCell ref="Y157:AB157"/>
    <mergeCell ref="AC157:AD157"/>
    <mergeCell ref="AE157:AH157"/>
    <mergeCell ref="AI157:AM157"/>
    <mergeCell ref="AN157:AR157"/>
    <mergeCell ref="AS155:AV155"/>
    <mergeCell ref="AW155:AZ155"/>
    <mergeCell ref="BA155:BE155"/>
    <mergeCell ref="E156:N156"/>
    <mergeCell ref="O156:X156"/>
    <mergeCell ref="Y156:AB156"/>
    <mergeCell ref="AC156:AD156"/>
    <mergeCell ref="AE156:AH156"/>
    <mergeCell ref="AI156:AM156"/>
    <mergeCell ref="AN156:AR156"/>
    <mergeCell ref="AS154:AV154"/>
    <mergeCell ref="AW154:AZ154"/>
    <mergeCell ref="BA154:BE154"/>
    <mergeCell ref="E155:N155"/>
    <mergeCell ref="O155:X155"/>
    <mergeCell ref="Y155:AB155"/>
    <mergeCell ref="AC155:AD155"/>
    <mergeCell ref="AE155:AH155"/>
    <mergeCell ref="AI155:AM155"/>
    <mergeCell ref="AN155:AR155"/>
    <mergeCell ref="AS153:AV153"/>
    <mergeCell ref="AW153:AZ153"/>
    <mergeCell ref="BA153:BE153"/>
    <mergeCell ref="E154:N154"/>
    <mergeCell ref="O154:X154"/>
    <mergeCell ref="Y154:AB154"/>
    <mergeCell ref="AC154:AD154"/>
    <mergeCell ref="AE154:AH154"/>
    <mergeCell ref="AI154:AM154"/>
    <mergeCell ref="AN154:AR154"/>
    <mergeCell ref="AS152:AV152"/>
    <mergeCell ref="AW152:AZ152"/>
    <mergeCell ref="BA152:BE152"/>
    <mergeCell ref="E153:N153"/>
    <mergeCell ref="O153:X153"/>
    <mergeCell ref="Y153:AB153"/>
    <mergeCell ref="AC153:AD153"/>
    <mergeCell ref="AE153:AH153"/>
    <mergeCell ref="AI153:AM153"/>
    <mergeCell ref="AN153:AR153"/>
    <mergeCell ref="AS151:AV151"/>
    <mergeCell ref="AW151:AZ151"/>
    <mergeCell ref="BA151:BE151"/>
    <mergeCell ref="E152:N152"/>
    <mergeCell ref="O152:X152"/>
    <mergeCell ref="Y152:AB152"/>
    <mergeCell ref="AC152:AD152"/>
    <mergeCell ref="AE152:AH152"/>
    <mergeCell ref="AI152:AM152"/>
    <mergeCell ref="AN152:AR152"/>
    <mergeCell ref="AS150:AV150"/>
    <mergeCell ref="AW150:AZ150"/>
    <mergeCell ref="BA150:BE150"/>
    <mergeCell ref="E151:N151"/>
    <mergeCell ref="O151:X151"/>
    <mergeCell ref="Y151:AB151"/>
    <mergeCell ref="AC151:AD151"/>
    <mergeCell ref="AE151:AH151"/>
    <mergeCell ref="AI151:AM151"/>
    <mergeCell ref="AN151:AR151"/>
    <mergeCell ref="AS149:AV149"/>
    <mergeCell ref="AW149:AZ149"/>
    <mergeCell ref="BA149:BE149"/>
    <mergeCell ref="E150:N150"/>
    <mergeCell ref="O150:X150"/>
    <mergeCell ref="Y150:AB150"/>
    <mergeCell ref="AC150:AD150"/>
    <mergeCell ref="AE150:AH150"/>
    <mergeCell ref="AI150:AM150"/>
    <mergeCell ref="AN150:AR150"/>
    <mergeCell ref="AS148:AV148"/>
    <mergeCell ref="AW148:AZ148"/>
    <mergeCell ref="BA148:BE148"/>
    <mergeCell ref="E149:N149"/>
    <mergeCell ref="O149:X149"/>
    <mergeCell ref="Y149:AB149"/>
    <mergeCell ref="AC149:AD149"/>
    <mergeCell ref="AE149:AH149"/>
    <mergeCell ref="AI149:AM149"/>
    <mergeCell ref="AN149:AR149"/>
    <mergeCell ref="AS147:AV147"/>
    <mergeCell ref="AW147:AZ147"/>
    <mergeCell ref="BA147:BE147"/>
    <mergeCell ref="E148:N148"/>
    <mergeCell ref="O148:X148"/>
    <mergeCell ref="Y148:AB148"/>
    <mergeCell ref="AC148:AD148"/>
    <mergeCell ref="AE148:AH148"/>
    <mergeCell ref="AI148:AM148"/>
    <mergeCell ref="AN148:AR148"/>
    <mergeCell ref="AS146:AV146"/>
    <mergeCell ref="AW146:AZ146"/>
    <mergeCell ref="BA146:BE146"/>
    <mergeCell ref="E147:N147"/>
    <mergeCell ref="O147:X147"/>
    <mergeCell ref="Y147:AB147"/>
    <mergeCell ref="AC147:AD147"/>
    <mergeCell ref="AE147:AH147"/>
    <mergeCell ref="AI147:AM147"/>
    <mergeCell ref="AN147:AR147"/>
    <mergeCell ref="AS145:AV145"/>
    <mergeCell ref="AW145:AZ145"/>
    <mergeCell ref="BA145:BE145"/>
    <mergeCell ref="E146:N146"/>
    <mergeCell ref="O146:X146"/>
    <mergeCell ref="Y146:AB146"/>
    <mergeCell ref="AC146:AD146"/>
    <mergeCell ref="AE146:AH146"/>
    <mergeCell ref="AI146:AM146"/>
    <mergeCell ref="AN146:AR146"/>
    <mergeCell ref="AS144:AV144"/>
    <mergeCell ref="AW144:AZ144"/>
    <mergeCell ref="BA144:BE144"/>
    <mergeCell ref="E145:N145"/>
    <mergeCell ref="O145:X145"/>
    <mergeCell ref="Y145:AB145"/>
    <mergeCell ref="AC145:AD145"/>
    <mergeCell ref="AE145:AH145"/>
    <mergeCell ref="AI145:AM145"/>
    <mergeCell ref="AN145:AR145"/>
    <mergeCell ref="AS143:AV143"/>
    <mergeCell ref="AW143:AZ143"/>
    <mergeCell ref="BA143:BE143"/>
    <mergeCell ref="E144:N144"/>
    <mergeCell ref="O144:X144"/>
    <mergeCell ref="Y144:AB144"/>
    <mergeCell ref="AC144:AD144"/>
    <mergeCell ref="AE144:AH144"/>
    <mergeCell ref="AI144:AM144"/>
    <mergeCell ref="AN144:AR144"/>
    <mergeCell ref="AS142:AV142"/>
    <mergeCell ref="AW142:AZ142"/>
    <mergeCell ref="BA142:BE142"/>
    <mergeCell ref="E143:N143"/>
    <mergeCell ref="O143:X143"/>
    <mergeCell ref="Y143:AB143"/>
    <mergeCell ref="AC143:AD143"/>
    <mergeCell ref="AE143:AH143"/>
    <mergeCell ref="AI143:AM143"/>
    <mergeCell ref="AN143:AR143"/>
    <mergeCell ref="AS141:AV141"/>
    <mergeCell ref="AW141:AZ141"/>
    <mergeCell ref="BA141:BE141"/>
    <mergeCell ref="E142:N142"/>
    <mergeCell ref="O142:X142"/>
    <mergeCell ref="Y142:AB142"/>
    <mergeCell ref="AC142:AD142"/>
    <mergeCell ref="AE142:AH142"/>
    <mergeCell ref="AI142:AM142"/>
    <mergeCell ref="AN142:AR142"/>
    <mergeCell ref="AS140:AV140"/>
    <mergeCell ref="AW140:AZ140"/>
    <mergeCell ref="BA140:BE140"/>
    <mergeCell ref="E141:N141"/>
    <mergeCell ref="O141:X141"/>
    <mergeCell ref="Y141:AB141"/>
    <mergeCell ref="AC141:AD141"/>
    <mergeCell ref="AE141:AH141"/>
    <mergeCell ref="AI141:AM141"/>
    <mergeCell ref="AN141:AR141"/>
    <mergeCell ref="AS139:AV139"/>
    <mergeCell ref="AW139:AZ139"/>
    <mergeCell ref="BA139:BE139"/>
    <mergeCell ref="E140:N140"/>
    <mergeCell ref="O140:X140"/>
    <mergeCell ref="Y140:AB140"/>
    <mergeCell ref="AC140:AD140"/>
    <mergeCell ref="AE140:AH140"/>
    <mergeCell ref="AI140:AM140"/>
    <mergeCell ref="AN140:AR140"/>
    <mergeCell ref="AS138:AV138"/>
    <mergeCell ref="AW138:AZ138"/>
    <mergeCell ref="BA138:BE138"/>
    <mergeCell ref="E139:N139"/>
    <mergeCell ref="O139:X139"/>
    <mergeCell ref="Y139:AB139"/>
    <mergeCell ref="AC139:AD139"/>
    <mergeCell ref="AE139:AH139"/>
    <mergeCell ref="AI139:AM139"/>
    <mergeCell ref="AN139:AR139"/>
    <mergeCell ref="AS137:AV137"/>
    <mergeCell ref="AW137:AZ137"/>
    <mergeCell ref="BA137:BE137"/>
    <mergeCell ref="E138:N138"/>
    <mergeCell ref="O138:X138"/>
    <mergeCell ref="Y138:AB138"/>
    <mergeCell ref="AC138:AD138"/>
    <mergeCell ref="AE138:AH138"/>
    <mergeCell ref="AI138:AM138"/>
    <mergeCell ref="AN138:AR138"/>
    <mergeCell ref="AS136:AV136"/>
    <mergeCell ref="AW136:AZ136"/>
    <mergeCell ref="BA136:BE136"/>
    <mergeCell ref="E137:N137"/>
    <mergeCell ref="O137:X137"/>
    <mergeCell ref="Y137:AB137"/>
    <mergeCell ref="AC137:AD137"/>
    <mergeCell ref="AE137:AH137"/>
    <mergeCell ref="AI137:AM137"/>
    <mergeCell ref="AN137:AR137"/>
    <mergeCell ref="AS135:AV135"/>
    <mergeCell ref="AW135:AZ135"/>
    <mergeCell ref="BA135:BE135"/>
    <mergeCell ref="E136:N136"/>
    <mergeCell ref="O136:X136"/>
    <mergeCell ref="Y136:AB136"/>
    <mergeCell ref="AC136:AD136"/>
    <mergeCell ref="AE136:AH136"/>
    <mergeCell ref="AI136:AM136"/>
    <mergeCell ref="AN136:AR136"/>
    <mergeCell ref="AS134:AV134"/>
    <mergeCell ref="AW134:AZ134"/>
    <mergeCell ref="BA134:BE134"/>
    <mergeCell ref="E135:N135"/>
    <mergeCell ref="O135:X135"/>
    <mergeCell ref="Y135:AB135"/>
    <mergeCell ref="AC135:AD135"/>
    <mergeCell ref="AE135:AH135"/>
    <mergeCell ref="AI135:AM135"/>
    <mergeCell ref="AN135:AR135"/>
    <mergeCell ref="AS133:AV133"/>
    <mergeCell ref="AW133:AZ133"/>
    <mergeCell ref="BA133:BE133"/>
    <mergeCell ref="E134:N134"/>
    <mergeCell ref="O134:X134"/>
    <mergeCell ref="Y134:AB134"/>
    <mergeCell ref="AC134:AD134"/>
    <mergeCell ref="AE134:AH134"/>
    <mergeCell ref="AI134:AM134"/>
    <mergeCell ref="AN134:AR134"/>
    <mergeCell ref="AS132:AV132"/>
    <mergeCell ref="AW132:AZ132"/>
    <mergeCell ref="BA132:BE132"/>
    <mergeCell ref="E133:N133"/>
    <mergeCell ref="O133:X133"/>
    <mergeCell ref="Y133:AB133"/>
    <mergeCell ref="AC133:AD133"/>
    <mergeCell ref="AE133:AH133"/>
    <mergeCell ref="AI133:AM133"/>
    <mergeCell ref="AN133:AR133"/>
    <mergeCell ref="AS131:AV131"/>
    <mergeCell ref="AW131:AZ131"/>
    <mergeCell ref="BA131:BE131"/>
    <mergeCell ref="E132:N132"/>
    <mergeCell ref="O132:X132"/>
    <mergeCell ref="Y132:AB132"/>
    <mergeCell ref="AC132:AD132"/>
    <mergeCell ref="AE132:AH132"/>
    <mergeCell ref="AI132:AM132"/>
    <mergeCell ref="AN132:AR132"/>
    <mergeCell ref="AS130:AV130"/>
    <mergeCell ref="AW130:AZ130"/>
    <mergeCell ref="BA130:BE130"/>
    <mergeCell ref="E131:N131"/>
    <mergeCell ref="O131:X131"/>
    <mergeCell ref="Y131:AB131"/>
    <mergeCell ref="AC131:AD131"/>
    <mergeCell ref="AE131:AH131"/>
    <mergeCell ref="AI131:AM131"/>
    <mergeCell ref="AN131:AR131"/>
    <mergeCell ref="AS129:AV129"/>
    <mergeCell ref="AW129:AZ129"/>
    <mergeCell ref="BA129:BE129"/>
    <mergeCell ref="E130:N130"/>
    <mergeCell ref="O130:X130"/>
    <mergeCell ref="Y130:AB130"/>
    <mergeCell ref="AC130:AD130"/>
    <mergeCell ref="AE130:AH130"/>
    <mergeCell ref="AI130:AM130"/>
    <mergeCell ref="AN130:AR130"/>
    <mergeCell ref="AS128:AV128"/>
    <mergeCell ref="AW128:AZ128"/>
    <mergeCell ref="BA128:BE128"/>
    <mergeCell ref="E129:N129"/>
    <mergeCell ref="O129:X129"/>
    <mergeCell ref="Y129:AB129"/>
    <mergeCell ref="AC129:AD129"/>
    <mergeCell ref="AE129:AH129"/>
    <mergeCell ref="AI129:AM129"/>
    <mergeCell ref="AN129:AR129"/>
    <mergeCell ref="AS127:AV127"/>
    <mergeCell ref="AW127:AZ127"/>
    <mergeCell ref="BA127:BE127"/>
    <mergeCell ref="E128:N128"/>
    <mergeCell ref="O128:X128"/>
    <mergeCell ref="Y128:AB128"/>
    <mergeCell ref="AC128:AD128"/>
    <mergeCell ref="AE128:AH128"/>
    <mergeCell ref="AI128:AM128"/>
    <mergeCell ref="AN128:AR128"/>
    <mergeCell ref="AS126:AV126"/>
    <mergeCell ref="AW126:AZ126"/>
    <mergeCell ref="BA126:BE126"/>
    <mergeCell ref="E127:N127"/>
    <mergeCell ref="O127:X127"/>
    <mergeCell ref="Y127:AB127"/>
    <mergeCell ref="AC127:AD127"/>
    <mergeCell ref="AE127:AH127"/>
    <mergeCell ref="AI127:AM127"/>
    <mergeCell ref="AN127:AR127"/>
    <mergeCell ref="AS125:AV125"/>
    <mergeCell ref="AW125:AZ125"/>
    <mergeCell ref="BA125:BE125"/>
    <mergeCell ref="E126:N126"/>
    <mergeCell ref="O126:X126"/>
    <mergeCell ref="Y126:AB126"/>
    <mergeCell ref="AC126:AD126"/>
    <mergeCell ref="AE126:AH126"/>
    <mergeCell ref="AI126:AM126"/>
    <mergeCell ref="AN126:AR126"/>
    <mergeCell ref="AS124:AV124"/>
    <mergeCell ref="AW124:AZ124"/>
    <mergeCell ref="BA124:BE124"/>
    <mergeCell ref="E125:N125"/>
    <mergeCell ref="O125:X125"/>
    <mergeCell ref="Y125:AB125"/>
    <mergeCell ref="AC125:AD125"/>
    <mergeCell ref="AE125:AH125"/>
    <mergeCell ref="AI125:AM125"/>
    <mergeCell ref="AN125:AR125"/>
    <mergeCell ref="AS123:AV123"/>
    <mergeCell ref="AW123:AZ123"/>
    <mergeCell ref="BA123:BE123"/>
    <mergeCell ref="E124:N124"/>
    <mergeCell ref="O124:X124"/>
    <mergeCell ref="Y124:AB124"/>
    <mergeCell ref="AC124:AD124"/>
    <mergeCell ref="AE124:AH124"/>
    <mergeCell ref="AI124:AM124"/>
    <mergeCell ref="AN124:AR124"/>
    <mergeCell ref="AS122:AV122"/>
    <mergeCell ref="AW122:AZ122"/>
    <mergeCell ref="BA122:BE122"/>
    <mergeCell ref="E123:N123"/>
    <mergeCell ref="O123:X123"/>
    <mergeCell ref="Y123:AB123"/>
    <mergeCell ref="AC123:AD123"/>
    <mergeCell ref="AE123:AH123"/>
    <mergeCell ref="AI123:AM123"/>
    <mergeCell ref="AN123:AR123"/>
    <mergeCell ref="AS121:AV121"/>
    <mergeCell ref="AW121:AZ121"/>
    <mergeCell ref="BA121:BE121"/>
    <mergeCell ref="E122:N122"/>
    <mergeCell ref="O122:X122"/>
    <mergeCell ref="Y122:AB122"/>
    <mergeCell ref="AC122:AD122"/>
    <mergeCell ref="AE122:AH122"/>
    <mergeCell ref="AI122:AM122"/>
    <mergeCell ref="AN122:AR122"/>
    <mergeCell ref="AS120:AV120"/>
    <mergeCell ref="AW120:AZ120"/>
    <mergeCell ref="BA120:BE120"/>
    <mergeCell ref="E121:N121"/>
    <mergeCell ref="O121:X121"/>
    <mergeCell ref="Y121:AB121"/>
    <mergeCell ref="AC121:AD121"/>
    <mergeCell ref="AE121:AH121"/>
    <mergeCell ref="AI121:AM121"/>
    <mergeCell ref="AN121:AR121"/>
    <mergeCell ref="AS119:AV119"/>
    <mergeCell ref="AW119:AZ119"/>
    <mergeCell ref="BA119:BE119"/>
    <mergeCell ref="E120:N120"/>
    <mergeCell ref="O120:X120"/>
    <mergeCell ref="Y120:AB120"/>
    <mergeCell ref="AC120:AD120"/>
    <mergeCell ref="AE120:AH120"/>
    <mergeCell ref="AI120:AM120"/>
    <mergeCell ref="AN120:AR120"/>
    <mergeCell ref="AS118:AV118"/>
    <mergeCell ref="AW118:AZ118"/>
    <mergeCell ref="BA118:BE118"/>
    <mergeCell ref="E119:N119"/>
    <mergeCell ref="O119:X119"/>
    <mergeCell ref="Y119:AB119"/>
    <mergeCell ref="AC119:AD119"/>
    <mergeCell ref="AE119:AH119"/>
    <mergeCell ref="AI119:AM119"/>
    <mergeCell ref="AN119:AR119"/>
    <mergeCell ref="AS117:AV117"/>
    <mergeCell ref="AW117:AZ117"/>
    <mergeCell ref="BA117:BE117"/>
    <mergeCell ref="E118:N118"/>
    <mergeCell ref="O118:X118"/>
    <mergeCell ref="Y118:AB118"/>
    <mergeCell ref="AC118:AD118"/>
    <mergeCell ref="AE118:AH118"/>
    <mergeCell ref="AI118:AM118"/>
    <mergeCell ref="AN118:AR118"/>
    <mergeCell ref="AS116:AV116"/>
    <mergeCell ref="AW116:AZ116"/>
    <mergeCell ref="BA116:BE116"/>
    <mergeCell ref="E117:N117"/>
    <mergeCell ref="O117:X117"/>
    <mergeCell ref="Y117:AB117"/>
    <mergeCell ref="AC117:AD117"/>
    <mergeCell ref="AE117:AH117"/>
    <mergeCell ref="AI117:AM117"/>
    <mergeCell ref="AN117:AR117"/>
    <mergeCell ref="AS115:AV115"/>
    <mergeCell ref="AW115:AZ115"/>
    <mergeCell ref="BA115:BE115"/>
    <mergeCell ref="E116:N116"/>
    <mergeCell ref="O116:X116"/>
    <mergeCell ref="Y116:AB116"/>
    <mergeCell ref="AC116:AD116"/>
    <mergeCell ref="AE116:AH116"/>
    <mergeCell ref="AI116:AM116"/>
    <mergeCell ref="AN116:AR116"/>
    <mergeCell ref="AS114:AV114"/>
    <mergeCell ref="AW114:AZ114"/>
    <mergeCell ref="BA114:BE114"/>
    <mergeCell ref="E115:N115"/>
    <mergeCell ref="O115:X115"/>
    <mergeCell ref="Y115:AB115"/>
    <mergeCell ref="AC115:AD115"/>
    <mergeCell ref="AE115:AH115"/>
    <mergeCell ref="AI115:AM115"/>
    <mergeCell ref="AN115:AR115"/>
    <mergeCell ref="AS113:AV113"/>
    <mergeCell ref="AW113:AZ113"/>
    <mergeCell ref="BA113:BE113"/>
    <mergeCell ref="E114:N114"/>
    <mergeCell ref="O114:X114"/>
    <mergeCell ref="Y114:AB114"/>
    <mergeCell ref="AC114:AD114"/>
    <mergeCell ref="AE114:AH114"/>
    <mergeCell ref="AI114:AM114"/>
    <mergeCell ref="AN114:AR114"/>
    <mergeCell ref="AS112:AV112"/>
    <mergeCell ref="AW112:AZ112"/>
    <mergeCell ref="BA112:BE112"/>
    <mergeCell ref="E113:N113"/>
    <mergeCell ref="O113:X113"/>
    <mergeCell ref="Y113:AB113"/>
    <mergeCell ref="AC113:AD113"/>
    <mergeCell ref="AE113:AH113"/>
    <mergeCell ref="AI113:AM113"/>
    <mergeCell ref="AN113:AR113"/>
    <mergeCell ref="AS111:AV111"/>
    <mergeCell ref="AW111:AZ111"/>
    <mergeCell ref="BA111:BE111"/>
    <mergeCell ref="E112:N112"/>
    <mergeCell ref="O112:X112"/>
    <mergeCell ref="Y112:AB112"/>
    <mergeCell ref="AC112:AD112"/>
    <mergeCell ref="AE112:AH112"/>
    <mergeCell ref="AI112:AM112"/>
    <mergeCell ref="AN112:AR112"/>
    <mergeCell ref="AS110:AV110"/>
    <mergeCell ref="AW110:AZ110"/>
    <mergeCell ref="BA110:BE110"/>
    <mergeCell ref="E111:N111"/>
    <mergeCell ref="O111:X111"/>
    <mergeCell ref="Y111:AB111"/>
    <mergeCell ref="AC111:AD111"/>
    <mergeCell ref="AE111:AH111"/>
    <mergeCell ref="AI111:AM111"/>
    <mergeCell ref="AN111:AR111"/>
    <mergeCell ref="AS109:AV109"/>
    <mergeCell ref="AW109:AZ109"/>
    <mergeCell ref="BA109:BE109"/>
    <mergeCell ref="E110:N110"/>
    <mergeCell ref="O110:X110"/>
    <mergeCell ref="Y110:AB110"/>
    <mergeCell ref="AC110:AD110"/>
    <mergeCell ref="AE110:AH110"/>
    <mergeCell ref="AI110:AM110"/>
    <mergeCell ref="AN110:AR110"/>
    <mergeCell ref="AS108:AV108"/>
    <mergeCell ref="AW108:AZ108"/>
    <mergeCell ref="BA108:BE108"/>
    <mergeCell ref="E109:N109"/>
    <mergeCell ref="O109:X109"/>
    <mergeCell ref="Y109:AB109"/>
    <mergeCell ref="AC109:AD109"/>
    <mergeCell ref="AE109:AH109"/>
    <mergeCell ref="AI109:AM109"/>
    <mergeCell ref="AN109:AR109"/>
    <mergeCell ref="AS107:AV107"/>
    <mergeCell ref="AW107:AZ107"/>
    <mergeCell ref="BA107:BE107"/>
    <mergeCell ref="E108:N108"/>
    <mergeCell ref="O108:X108"/>
    <mergeCell ref="Y108:AB108"/>
    <mergeCell ref="AC108:AD108"/>
    <mergeCell ref="AE108:AH108"/>
    <mergeCell ref="AI108:AM108"/>
    <mergeCell ref="AN108:AR108"/>
    <mergeCell ref="AS106:AV106"/>
    <mergeCell ref="AW106:AZ106"/>
    <mergeCell ref="BA106:BE106"/>
    <mergeCell ref="E107:N107"/>
    <mergeCell ref="O107:X107"/>
    <mergeCell ref="Y107:AB107"/>
    <mergeCell ref="AC107:AD107"/>
    <mergeCell ref="AE107:AH107"/>
    <mergeCell ref="AI107:AM107"/>
    <mergeCell ref="AN107:AR107"/>
    <mergeCell ref="AS105:AV105"/>
    <mergeCell ref="AW105:AZ105"/>
    <mergeCell ref="BA105:BE105"/>
    <mergeCell ref="E106:N106"/>
    <mergeCell ref="O106:X106"/>
    <mergeCell ref="Y106:AB106"/>
    <mergeCell ref="AC106:AD106"/>
    <mergeCell ref="AE106:AH106"/>
    <mergeCell ref="AI106:AM106"/>
    <mergeCell ref="AN106:AR106"/>
    <mergeCell ref="AS104:AV104"/>
    <mergeCell ref="AW104:AZ104"/>
    <mergeCell ref="BA104:BE104"/>
    <mergeCell ref="E105:N105"/>
    <mergeCell ref="O105:X105"/>
    <mergeCell ref="Y105:AB105"/>
    <mergeCell ref="AC105:AD105"/>
    <mergeCell ref="AE105:AH105"/>
    <mergeCell ref="AI105:AM105"/>
    <mergeCell ref="AN105:AR105"/>
    <mergeCell ref="AS103:AV103"/>
    <mergeCell ref="AW103:AZ103"/>
    <mergeCell ref="BA103:BE103"/>
    <mergeCell ref="E104:N104"/>
    <mergeCell ref="O104:X104"/>
    <mergeCell ref="Y104:AB104"/>
    <mergeCell ref="AC104:AD104"/>
    <mergeCell ref="AE104:AH104"/>
    <mergeCell ref="AI104:AM104"/>
    <mergeCell ref="AN104:AR104"/>
    <mergeCell ref="AS102:AV102"/>
    <mergeCell ref="AW102:AZ102"/>
    <mergeCell ref="BA102:BE102"/>
    <mergeCell ref="E103:N103"/>
    <mergeCell ref="O103:X103"/>
    <mergeCell ref="Y103:AB103"/>
    <mergeCell ref="AC103:AD103"/>
    <mergeCell ref="AE103:AH103"/>
    <mergeCell ref="AI103:AM103"/>
    <mergeCell ref="AN103:AR103"/>
    <mergeCell ref="AS101:AV101"/>
    <mergeCell ref="AW101:AZ101"/>
    <mergeCell ref="BA101:BE101"/>
    <mergeCell ref="E102:N102"/>
    <mergeCell ref="O102:X102"/>
    <mergeCell ref="Y102:AB102"/>
    <mergeCell ref="AC102:AD102"/>
    <mergeCell ref="AE102:AH102"/>
    <mergeCell ref="AI102:AM102"/>
    <mergeCell ref="AN102:AR102"/>
    <mergeCell ref="AS100:AV100"/>
    <mergeCell ref="AW100:AZ100"/>
    <mergeCell ref="BA100:BE100"/>
    <mergeCell ref="E101:N101"/>
    <mergeCell ref="O101:X101"/>
    <mergeCell ref="Y101:AB101"/>
    <mergeCell ref="AC101:AD101"/>
    <mergeCell ref="AE101:AH101"/>
    <mergeCell ref="AI101:AM101"/>
    <mergeCell ref="AN101:AR101"/>
    <mergeCell ref="AS99:AV99"/>
    <mergeCell ref="AW99:AZ99"/>
    <mergeCell ref="BA99:BE99"/>
    <mergeCell ref="E100:N100"/>
    <mergeCell ref="O100:X100"/>
    <mergeCell ref="Y100:AB100"/>
    <mergeCell ref="AC100:AD100"/>
    <mergeCell ref="AE100:AH100"/>
    <mergeCell ref="AI100:AM100"/>
    <mergeCell ref="AN100:AR100"/>
    <mergeCell ref="AS98:AV98"/>
    <mergeCell ref="AW98:AZ98"/>
    <mergeCell ref="BA98:BE98"/>
    <mergeCell ref="E99:N99"/>
    <mergeCell ref="O99:X99"/>
    <mergeCell ref="Y99:AB99"/>
    <mergeCell ref="AC99:AD99"/>
    <mergeCell ref="AE99:AH99"/>
    <mergeCell ref="AI99:AM99"/>
    <mergeCell ref="AN99:AR99"/>
    <mergeCell ref="AS97:AV97"/>
    <mergeCell ref="AW97:AZ97"/>
    <mergeCell ref="BA97:BE97"/>
    <mergeCell ref="E98:N98"/>
    <mergeCell ref="O98:X98"/>
    <mergeCell ref="Y98:AB98"/>
    <mergeCell ref="AC98:AD98"/>
    <mergeCell ref="AE98:AH98"/>
    <mergeCell ref="AI98:AM98"/>
    <mergeCell ref="AN98:AR98"/>
    <mergeCell ref="AS96:AV96"/>
    <mergeCell ref="AW96:AZ96"/>
    <mergeCell ref="BA96:BE96"/>
    <mergeCell ref="E97:N97"/>
    <mergeCell ref="O97:X97"/>
    <mergeCell ref="Y97:AB97"/>
    <mergeCell ref="AC97:AD97"/>
    <mergeCell ref="AE97:AH97"/>
    <mergeCell ref="AI97:AM97"/>
    <mergeCell ref="AN97:AR97"/>
    <mergeCell ref="AS95:AV95"/>
    <mergeCell ref="AW95:AZ95"/>
    <mergeCell ref="BA95:BE95"/>
    <mergeCell ref="E96:N96"/>
    <mergeCell ref="O96:X96"/>
    <mergeCell ref="Y96:AB96"/>
    <mergeCell ref="AC96:AD96"/>
    <mergeCell ref="AE96:AH96"/>
    <mergeCell ref="AI96:AM96"/>
    <mergeCell ref="AN96:AR96"/>
    <mergeCell ref="AS94:AV94"/>
    <mergeCell ref="AW94:AZ94"/>
    <mergeCell ref="BA94:BE94"/>
    <mergeCell ref="E95:N95"/>
    <mergeCell ref="O95:X95"/>
    <mergeCell ref="Y95:AB95"/>
    <mergeCell ref="AC95:AD95"/>
    <mergeCell ref="AE95:AH95"/>
    <mergeCell ref="AI95:AM95"/>
    <mergeCell ref="AN95:AR95"/>
    <mergeCell ref="AS93:AV93"/>
    <mergeCell ref="AW93:AZ93"/>
    <mergeCell ref="BA93:BE93"/>
    <mergeCell ref="E94:N94"/>
    <mergeCell ref="O94:X94"/>
    <mergeCell ref="Y94:AB94"/>
    <mergeCell ref="AC94:AD94"/>
    <mergeCell ref="AE94:AH94"/>
    <mergeCell ref="AI94:AM94"/>
    <mergeCell ref="AN94:AR94"/>
    <mergeCell ref="AS92:AV92"/>
    <mergeCell ref="AW92:AZ92"/>
    <mergeCell ref="BA92:BE92"/>
    <mergeCell ref="E93:N93"/>
    <mergeCell ref="O93:X93"/>
    <mergeCell ref="Y93:AB93"/>
    <mergeCell ref="AC93:AD93"/>
    <mergeCell ref="AE93:AH93"/>
    <mergeCell ref="AI93:AM93"/>
    <mergeCell ref="AN93:AR93"/>
    <mergeCell ref="AS91:AV91"/>
    <mergeCell ref="AW91:AZ91"/>
    <mergeCell ref="BA91:BE91"/>
    <mergeCell ref="E92:N92"/>
    <mergeCell ref="O92:X92"/>
    <mergeCell ref="Y92:AB92"/>
    <mergeCell ref="AC92:AD92"/>
    <mergeCell ref="AE92:AH92"/>
    <mergeCell ref="AI92:AM92"/>
    <mergeCell ref="AN92:AR92"/>
    <mergeCell ref="AS90:AV90"/>
    <mergeCell ref="AW90:AZ90"/>
    <mergeCell ref="BA90:BE90"/>
    <mergeCell ref="E91:N91"/>
    <mergeCell ref="O91:X91"/>
    <mergeCell ref="Y91:AB91"/>
    <mergeCell ref="AC91:AD91"/>
    <mergeCell ref="AE91:AH91"/>
    <mergeCell ref="AI91:AM91"/>
    <mergeCell ref="AN91:AR91"/>
    <mergeCell ref="AS89:AV89"/>
    <mergeCell ref="AW89:AZ89"/>
    <mergeCell ref="BA89:BE89"/>
    <mergeCell ref="E90:N90"/>
    <mergeCell ref="O90:X90"/>
    <mergeCell ref="Y90:AB90"/>
    <mergeCell ref="AC90:AD90"/>
    <mergeCell ref="AE90:AH90"/>
    <mergeCell ref="AI90:AM90"/>
    <mergeCell ref="AN90:AR90"/>
    <mergeCell ref="AS88:AV88"/>
    <mergeCell ref="AW88:AZ88"/>
    <mergeCell ref="BA88:BE88"/>
    <mergeCell ref="E89:N89"/>
    <mergeCell ref="O89:X89"/>
    <mergeCell ref="Y89:AB89"/>
    <mergeCell ref="AC89:AD89"/>
    <mergeCell ref="AE89:AH89"/>
    <mergeCell ref="AI89:AM89"/>
    <mergeCell ref="AN89:AR89"/>
    <mergeCell ref="AS87:AV87"/>
    <mergeCell ref="AW87:AZ87"/>
    <mergeCell ref="BA87:BE87"/>
    <mergeCell ref="E88:N88"/>
    <mergeCell ref="O88:X88"/>
    <mergeCell ref="Y88:AB88"/>
    <mergeCell ref="AC88:AD88"/>
    <mergeCell ref="AE88:AH88"/>
    <mergeCell ref="AI88:AM88"/>
    <mergeCell ref="AN88:AR88"/>
    <mergeCell ref="AS86:AV86"/>
    <mergeCell ref="AW86:AZ86"/>
    <mergeCell ref="BA86:BE86"/>
    <mergeCell ref="E87:N87"/>
    <mergeCell ref="O87:X87"/>
    <mergeCell ref="Y87:AB87"/>
    <mergeCell ref="AC87:AD87"/>
    <mergeCell ref="AE87:AH87"/>
    <mergeCell ref="AI87:AM87"/>
    <mergeCell ref="AN87:AR87"/>
    <mergeCell ref="AS85:AV85"/>
    <mergeCell ref="AW85:AZ85"/>
    <mergeCell ref="BA85:BE85"/>
    <mergeCell ref="E86:N86"/>
    <mergeCell ref="O86:X86"/>
    <mergeCell ref="Y86:AB86"/>
    <mergeCell ref="AC86:AD86"/>
    <mergeCell ref="AE86:AH86"/>
    <mergeCell ref="AI86:AM86"/>
    <mergeCell ref="AN86:AR86"/>
    <mergeCell ref="AS84:AV84"/>
    <mergeCell ref="AW84:AZ84"/>
    <mergeCell ref="BA84:BE84"/>
    <mergeCell ref="E85:N85"/>
    <mergeCell ref="O85:X85"/>
    <mergeCell ref="Y85:AB85"/>
    <mergeCell ref="AC85:AD85"/>
    <mergeCell ref="AE85:AH85"/>
    <mergeCell ref="AI85:AM85"/>
    <mergeCell ref="AN85:AR85"/>
    <mergeCell ref="AS83:AV83"/>
    <mergeCell ref="AW83:AZ83"/>
    <mergeCell ref="BA83:BE83"/>
    <mergeCell ref="E84:N84"/>
    <mergeCell ref="O84:X84"/>
    <mergeCell ref="Y84:AB84"/>
    <mergeCell ref="AC84:AD84"/>
    <mergeCell ref="AE84:AH84"/>
    <mergeCell ref="AI84:AM84"/>
    <mergeCell ref="AN84:AR84"/>
    <mergeCell ref="AS82:AV82"/>
    <mergeCell ref="AW82:AZ82"/>
    <mergeCell ref="BA82:BE82"/>
    <mergeCell ref="E83:N83"/>
    <mergeCell ref="O83:X83"/>
    <mergeCell ref="Y83:AB83"/>
    <mergeCell ref="AC83:AD83"/>
    <mergeCell ref="AE83:AH83"/>
    <mergeCell ref="AI83:AM83"/>
    <mergeCell ref="AN83:AR83"/>
    <mergeCell ref="AS81:AV81"/>
    <mergeCell ref="AW81:AZ81"/>
    <mergeCell ref="BA81:BE81"/>
    <mergeCell ref="E82:N82"/>
    <mergeCell ref="O82:X82"/>
    <mergeCell ref="Y82:AB82"/>
    <mergeCell ref="AC82:AD82"/>
    <mergeCell ref="AE82:AH82"/>
    <mergeCell ref="AI82:AM82"/>
    <mergeCell ref="AN82:AR82"/>
    <mergeCell ref="AS80:AV80"/>
    <mergeCell ref="AW80:AZ80"/>
    <mergeCell ref="BA80:BE80"/>
    <mergeCell ref="E81:N81"/>
    <mergeCell ref="O81:X81"/>
    <mergeCell ref="Y81:AB81"/>
    <mergeCell ref="AC81:AD81"/>
    <mergeCell ref="AE81:AH81"/>
    <mergeCell ref="AI81:AM81"/>
    <mergeCell ref="AN81:AR81"/>
    <mergeCell ref="AS79:AV79"/>
    <mergeCell ref="AW79:AZ79"/>
    <mergeCell ref="BA79:BE79"/>
    <mergeCell ref="E80:N80"/>
    <mergeCell ref="O80:X80"/>
    <mergeCell ref="Y80:AB80"/>
    <mergeCell ref="AC80:AD80"/>
    <mergeCell ref="AE80:AH80"/>
    <mergeCell ref="AI80:AM80"/>
    <mergeCell ref="AN80:AR80"/>
    <mergeCell ref="AS78:AV78"/>
    <mergeCell ref="AW78:AZ78"/>
    <mergeCell ref="BA78:BE78"/>
    <mergeCell ref="E79:N79"/>
    <mergeCell ref="O79:X79"/>
    <mergeCell ref="Y79:AB79"/>
    <mergeCell ref="AC79:AD79"/>
    <mergeCell ref="AE79:AH79"/>
    <mergeCell ref="AI79:AM79"/>
    <mergeCell ref="AN79:AR79"/>
    <mergeCell ref="AS77:AV77"/>
    <mergeCell ref="AW77:AZ77"/>
    <mergeCell ref="BA77:BE77"/>
    <mergeCell ref="E78:N78"/>
    <mergeCell ref="O78:X78"/>
    <mergeCell ref="Y78:AB78"/>
    <mergeCell ref="AC78:AD78"/>
    <mergeCell ref="AE78:AH78"/>
    <mergeCell ref="AI78:AM78"/>
    <mergeCell ref="AN78:AR78"/>
    <mergeCell ref="AS76:AV76"/>
    <mergeCell ref="AW76:AZ76"/>
    <mergeCell ref="BA76:BE76"/>
    <mergeCell ref="E77:N77"/>
    <mergeCell ref="O77:X77"/>
    <mergeCell ref="Y77:AB77"/>
    <mergeCell ref="AC77:AD77"/>
    <mergeCell ref="AE77:AH77"/>
    <mergeCell ref="AI77:AM77"/>
    <mergeCell ref="AN77:AR77"/>
    <mergeCell ref="AS75:AV75"/>
    <mergeCell ref="AW75:AZ75"/>
    <mergeCell ref="BA75:BE75"/>
    <mergeCell ref="E76:N76"/>
    <mergeCell ref="O76:X76"/>
    <mergeCell ref="Y76:AB76"/>
    <mergeCell ref="AC76:AD76"/>
    <mergeCell ref="AE76:AH76"/>
    <mergeCell ref="AI76:AM76"/>
    <mergeCell ref="AN76:AR76"/>
    <mergeCell ref="AS74:AV74"/>
    <mergeCell ref="AW74:AZ74"/>
    <mergeCell ref="BA74:BE74"/>
    <mergeCell ref="E75:N75"/>
    <mergeCell ref="O75:X75"/>
    <mergeCell ref="Y75:AB75"/>
    <mergeCell ref="AC75:AD75"/>
    <mergeCell ref="AE75:AH75"/>
    <mergeCell ref="AI75:AM75"/>
    <mergeCell ref="AN75:AR75"/>
    <mergeCell ref="AS73:AV73"/>
    <mergeCell ref="AW73:AZ73"/>
    <mergeCell ref="BA73:BE73"/>
    <mergeCell ref="E74:N74"/>
    <mergeCell ref="O74:X74"/>
    <mergeCell ref="Y74:AB74"/>
    <mergeCell ref="AC74:AD74"/>
    <mergeCell ref="AE74:AH74"/>
    <mergeCell ref="AI74:AM74"/>
    <mergeCell ref="AN74:AR74"/>
    <mergeCell ref="AS72:AV72"/>
    <mergeCell ref="AW72:AZ72"/>
    <mergeCell ref="BA72:BE72"/>
    <mergeCell ref="E73:N73"/>
    <mergeCell ref="O73:X73"/>
    <mergeCell ref="Y73:AB73"/>
    <mergeCell ref="AC73:AD73"/>
    <mergeCell ref="AE73:AH73"/>
    <mergeCell ref="AI73:AM73"/>
    <mergeCell ref="AN73:AR73"/>
    <mergeCell ref="AS71:AV71"/>
    <mergeCell ref="AW71:AZ71"/>
    <mergeCell ref="BA71:BE71"/>
    <mergeCell ref="E72:N72"/>
    <mergeCell ref="O72:X72"/>
    <mergeCell ref="Y72:AB72"/>
    <mergeCell ref="AC72:AD72"/>
    <mergeCell ref="AE72:AH72"/>
    <mergeCell ref="AI72:AM72"/>
    <mergeCell ref="AN72:AR72"/>
    <mergeCell ref="AS70:AV70"/>
    <mergeCell ref="AW70:AZ70"/>
    <mergeCell ref="BA70:BE70"/>
    <mergeCell ref="E71:N71"/>
    <mergeCell ref="O71:X71"/>
    <mergeCell ref="Y71:AB71"/>
    <mergeCell ref="AC71:AD71"/>
    <mergeCell ref="AE71:AH71"/>
    <mergeCell ref="AI71:AM71"/>
    <mergeCell ref="AN71:AR71"/>
    <mergeCell ref="AS69:AV69"/>
    <mergeCell ref="AW69:AZ69"/>
    <mergeCell ref="BA69:BE69"/>
    <mergeCell ref="E70:N70"/>
    <mergeCell ref="O70:X70"/>
    <mergeCell ref="Y70:AB70"/>
    <mergeCell ref="AC70:AD70"/>
    <mergeCell ref="AE70:AH70"/>
    <mergeCell ref="AI70:AM70"/>
    <mergeCell ref="AN70:AR70"/>
    <mergeCell ref="AS68:AV68"/>
    <mergeCell ref="AW68:AZ68"/>
    <mergeCell ref="BA68:BE68"/>
    <mergeCell ref="E69:N69"/>
    <mergeCell ref="O69:X69"/>
    <mergeCell ref="Y69:AB69"/>
    <mergeCell ref="AC69:AD69"/>
    <mergeCell ref="AE69:AH69"/>
    <mergeCell ref="AI69:AM69"/>
    <mergeCell ref="AN69:AR69"/>
    <mergeCell ref="AS67:AV67"/>
    <mergeCell ref="AW67:AZ67"/>
    <mergeCell ref="BA67:BE67"/>
    <mergeCell ref="E68:N68"/>
    <mergeCell ref="O68:X68"/>
    <mergeCell ref="Y68:AB68"/>
    <mergeCell ref="AC68:AD68"/>
    <mergeCell ref="AE68:AH68"/>
    <mergeCell ref="AI68:AM68"/>
    <mergeCell ref="AN68:AR68"/>
    <mergeCell ref="AS66:AV66"/>
    <mergeCell ref="AW66:AZ66"/>
    <mergeCell ref="BA66:BE66"/>
    <mergeCell ref="E67:N67"/>
    <mergeCell ref="O67:X67"/>
    <mergeCell ref="Y67:AB67"/>
    <mergeCell ref="AC67:AD67"/>
    <mergeCell ref="AE67:AH67"/>
    <mergeCell ref="AI67:AM67"/>
    <mergeCell ref="AN67:AR67"/>
    <mergeCell ref="AS65:AV65"/>
    <mergeCell ref="AW65:AZ65"/>
    <mergeCell ref="BA65:BE65"/>
    <mergeCell ref="E66:N66"/>
    <mergeCell ref="O66:X66"/>
    <mergeCell ref="Y66:AB66"/>
    <mergeCell ref="AC66:AD66"/>
    <mergeCell ref="AE66:AH66"/>
    <mergeCell ref="AI66:AM66"/>
    <mergeCell ref="AN66:AR66"/>
    <mergeCell ref="AS64:AV64"/>
    <mergeCell ref="AW64:AZ64"/>
    <mergeCell ref="BA64:BE64"/>
    <mergeCell ref="E65:N65"/>
    <mergeCell ref="O65:X65"/>
    <mergeCell ref="Y65:AB65"/>
    <mergeCell ref="AC65:AD65"/>
    <mergeCell ref="AE65:AH65"/>
    <mergeCell ref="AI65:AM65"/>
    <mergeCell ref="AN65:AR65"/>
    <mergeCell ref="AS63:AV63"/>
    <mergeCell ref="AW63:AZ63"/>
    <mergeCell ref="BA63:BE63"/>
    <mergeCell ref="E64:N64"/>
    <mergeCell ref="O64:X64"/>
    <mergeCell ref="Y64:AB64"/>
    <mergeCell ref="AC64:AD64"/>
    <mergeCell ref="AE64:AH64"/>
    <mergeCell ref="AI64:AM64"/>
    <mergeCell ref="AN64:AR64"/>
    <mergeCell ref="AS62:AV62"/>
    <mergeCell ref="AW62:AZ62"/>
    <mergeCell ref="BA62:BE62"/>
    <mergeCell ref="E63:N63"/>
    <mergeCell ref="O63:X63"/>
    <mergeCell ref="Y63:AB63"/>
    <mergeCell ref="AC63:AD63"/>
    <mergeCell ref="AE63:AH63"/>
    <mergeCell ref="AI63:AM63"/>
    <mergeCell ref="AN63:AR63"/>
    <mergeCell ref="AS61:AV61"/>
    <mergeCell ref="AW61:AZ61"/>
    <mergeCell ref="BA61:BE61"/>
    <mergeCell ref="E62:N62"/>
    <mergeCell ref="O62:X62"/>
    <mergeCell ref="Y62:AB62"/>
    <mergeCell ref="AC62:AD62"/>
    <mergeCell ref="AE62:AH62"/>
    <mergeCell ref="AI62:AM62"/>
    <mergeCell ref="AN62:AR62"/>
    <mergeCell ref="AS60:AV60"/>
    <mergeCell ref="AW60:AZ60"/>
    <mergeCell ref="BA60:BE60"/>
    <mergeCell ref="E61:N61"/>
    <mergeCell ref="O61:X61"/>
    <mergeCell ref="Y61:AB61"/>
    <mergeCell ref="AC61:AD61"/>
    <mergeCell ref="AE61:AH61"/>
    <mergeCell ref="AI61:AM61"/>
    <mergeCell ref="AN61:AR61"/>
    <mergeCell ref="AS59:AV59"/>
    <mergeCell ref="AW59:AZ59"/>
    <mergeCell ref="BA59:BE59"/>
    <mergeCell ref="E60:N60"/>
    <mergeCell ref="O60:X60"/>
    <mergeCell ref="Y60:AB60"/>
    <mergeCell ref="AC60:AD60"/>
    <mergeCell ref="AE60:AH60"/>
    <mergeCell ref="AI60:AM60"/>
    <mergeCell ref="AN60:AR60"/>
    <mergeCell ref="AS58:AV58"/>
    <mergeCell ref="AW58:AZ58"/>
    <mergeCell ref="BA58:BE58"/>
    <mergeCell ref="E59:N59"/>
    <mergeCell ref="O59:X59"/>
    <mergeCell ref="Y59:AB59"/>
    <mergeCell ref="AC59:AD59"/>
    <mergeCell ref="AE59:AH59"/>
    <mergeCell ref="AI59:AM59"/>
    <mergeCell ref="AN59:AR59"/>
    <mergeCell ref="AS57:AV57"/>
    <mergeCell ref="AW57:AZ57"/>
    <mergeCell ref="BA57:BE57"/>
    <mergeCell ref="E58:N58"/>
    <mergeCell ref="O58:X58"/>
    <mergeCell ref="Y58:AB58"/>
    <mergeCell ref="AC58:AD58"/>
    <mergeCell ref="AE58:AH58"/>
    <mergeCell ref="AI58:AM58"/>
    <mergeCell ref="AN58:AR58"/>
    <mergeCell ref="AS56:AV56"/>
    <mergeCell ref="AW56:AZ56"/>
    <mergeCell ref="BA56:BE56"/>
    <mergeCell ref="E57:N57"/>
    <mergeCell ref="O57:X57"/>
    <mergeCell ref="Y57:AB57"/>
    <mergeCell ref="AC57:AD57"/>
    <mergeCell ref="AE57:AH57"/>
    <mergeCell ref="AI57:AM57"/>
    <mergeCell ref="AN57:AR57"/>
    <mergeCell ref="AS55:AV55"/>
    <mergeCell ref="AW55:AZ55"/>
    <mergeCell ref="BA55:BE55"/>
    <mergeCell ref="E56:N56"/>
    <mergeCell ref="O56:X56"/>
    <mergeCell ref="Y56:AB56"/>
    <mergeCell ref="AC56:AD56"/>
    <mergeCell ref="AE56:AH56"/>
    <mergeCell ref="AI56:AM56"/>
    <mergeCell ref="AN56:AR56"/>
    <mergeCell ref="AS54:AV54"/>
    <mergeCell ref="AW54:AZ54"/>
    <mergeCell ref="BA54:BE54"/>
    <mergeCell ref="E55:N55"/>
    <mergeCell ref="O55:X55"/>
    <mergeCell ref="Y55:AB55"/>
    <mergeCell ref="AC55:AD55"/>
    <mergeCell ref="AE55:AH55"/>
    <mergeCell ref="AI55:AM55"/>
    <mergeCell ref="AN55:AR55"/>
    <mergeCell ref="AS53:AV53"/>
    <mergeCell ref="AW53:AZ53"/>
    <mergeCell ref="BA53:BE53"/>
    <mergeCell ref="E54:N54"/>
    <mergeCell ref="O54:X54"/>
    <mergeCell ref="Y54:AB54"/>
    <mergeCell ref="AC54:AD54"/>
    <mergeCell ref="AE54:AH54"/>
    <mergeCell ref="AI54:AM54"/>
    <mergeCell ref="AN54:AR54"/>
    <mergeCell ref="AS52:AV52"/>
    <mergeCell ref="AW52:AZ52"/>
    <mergeCell ref="BA52:BE52"/>
    <mergeCell ref="E53:N53"/>
    <mergeCell ref="O53:X53"/>
    <mergeCell ref="Y53:AB53"/>
    <mergeCell ref="AC53:AD53"/>
    <mergeCell ref="AE53:AH53"/>
    <mergeCell ref="AI53:AM53"/>
    <mergeCell ref="AN53:AR53"/>
    <mergeCell ref="AS51:AV51"/>
    <mergeCell ref="AW51:AZ51"/>
    <mergeCell ref="BA51:BE51"/>
    <mergeCell ref="E52:N52"/>
    <mergeCell ref="O52:X52"/>
    <mergeCell ref="Y52:AB52"/>
    <mergeCell ref="AC52:AD52"/>
    <mergeCell ref="AE52:AH52"/>
    <mergeCell ref="AI52:AM52"/>
    <mergeCell ref="AN52:AR52"/>
    <mergeCell ref="AW49:BE49"/>
    <mergeCell ref="C50:D51"/>
    <mergeCell ref="E50:N51"/>
    <mergeCell ref="O50:X51"/>
    <mergeCell ref="Y50:AB51"/>
    <mergeCell ref="AC50:AD51"/>
    <mergeCell ref="AE50:AH51"/>
    <mergeCell ref="AI50:AM51"/>
    <mergeCell ref="AN50:AR51"/>
    <mergeCell ref="AS50:BE50"/>
    <mergeCell ref="AH45:AK48"/>
    <mergeCell ref="AL45:AO48"/>
    <mergeCell ref="AP45:AS48"/>
    <mergeCell ref="AT45:AW48"/>
    <mergeCell ref="AX45:BA48"/>
    <mergeCell ref="BB45:BE48"/>
    <mergeCell ref="AH44:AK44"/>
    <mergeCell ref="AL44:AO44"/>
    <mergeCell ref="AP44:AS44"/>
    <mergeCell ref="AT44:AW44"/>
    <mergeCell ref="AX44:BA44"/>
    <mergeCell ref="BB44:BE44"/>
    <mergeCell ref="AE42:AH42"/>
    <mergeCell ref="AI42:AM42"/>
    <mergeCell ref="AN42:AR42"/>
    <mergeCell ref="AS42:AV42"/>
    <mergeCell ref="AW42:AZ42"/>
    <mergeCell ref="BA42:BE42"/>
    <mergeCell ref="AI41:AM41"/>
    <mergeCell ref="AN41:AR41"/>
    <mergeCell ref="AS41:AV41"/>
    <mergeCell ref="AW41:AZ41"/>
    <mergeCell ref="BA41:BE41"/>
    <mergeCell ref="C42:D42"/>
    <mergeCell ref="E42:N42"/>
    <mergeCell ref="O42:X42"/>
    <mergeCell ref="Y42:AB42"/>
    <mergeCell ref="AC42:AD42"/>
    <mergeCell ref="C41:D41"/>
    <mergeCell ref="E41:N41"/>
    <mergeCell ref="O41:X41"/>
    <mergeCell ref="Y41:AB41"/>
    <mergeCell ref="AC41:AD41"/>
    <mergeCell ref="AE41:AH41"/>
    <mergeCell ref="AE40:AH40"/>
    <mergeCell ref="AI40:AM40"/>
    <mergeCell ref="AN40:AR40"/>
    <mergeCell ref="AS40:AV40"/>
    <mergeCell ref="AW40:AZ40"/>
    <mergeCell ref="BA40:BE40"/>
    <mergeCell ref="AI39:AM39"/>
    <mergeCell ref="AN39:AR39"/>
    <mergeCell ref="AS39:AV39"/>
    <mergeCell ref="AW39:AZ39"/>
    <mergeCell ref="BA39:BE39"/>
    <mergeCell ref="C40:D40"/>
    <mergeCell ref="E40:N40"/>
    <mergeCell ref="O40:X40"/>
    <mergeCell ref="Y40:AB40"/>
    <mergeCell ref="AC40:AD40"/>
    <mergeCell ref="C39:D39"/>
    <mergeCell ref="E39:N39"/>
    <mergeCell ref="O39:X39"/>
    <mergeCell ref="Y39:AB39"/>
    <mergeCell ref="AC39:AD39"/>
    <mergeCell ref="AE39:AH39"/>
    <mergeCell ref="AE38:AH38"/>
    <mergeCell ref="AI38:AM38"/>
    <mergeCell ref="AN38:AR38"/>
    <mergeCell ref="AS38:AV38"/>
    <mergeCell ref="AW38:AZ38"/>
    <mergeCell ref="BA38:BE38"/>
    <mergeCell ref="AI37:AM37"/>
    <mergeCell ref="AN37:AR37"/>
    <mergeCell ref="AS37:AV37"/>
    <mergeCell ref="AW37:AZ37"/>
    <mergeCell ref="BA37:BE37"/>
    <mergeCell ref="C38:D38"/>
    <mergeCell ref="E38:N38"/>
    <mergeCell ref="O38:X38"/>
    <mergeCell ref="Y38:AB38"/>
    <mergeCell ref="AC38:AD38"/>
    <mergeCell ref="AN36:AR36"/>
    <mergeCell ref="AS36:AV36"/>
    <mergeCell ref="AW36:AZ36"/>
    <mergeCell ref="BA36:BE36"/>
    <mergeCell ref="C37:D37"/>
    <mergeCell ref="E37:N37"/>
    <mergeCell ref="O37:X37"/>
    <mergeCell ref="Y37:AB37"/>
    <mergeCell ref="AC37:AD37"/>
    <mergeCell ref="AE37:AH37"/>
    <mergeCell ref="AN35:AR35"/>
    <mergeCell ref="AS35:AV35"/>
    <mergeCell ref="AW35:AZ35"/>
    <mergeCell ref="BA35:BE35"/>
    <mergeCell ref="E36:N36"/>
    <mergeCell ref="O36:X36"/>
    <mergeCell ref="Y36:AB36"/>
    <mergeCell ref="AC36:AD36"/>
    <mergeCell ref="AE36:AH36"/>
    <mergeCell ref="AI36:AM36"/>
    <mergeCell ref="AN34:AR34"/>
    <mergeCell ref="AS34:AV34"/>
    <mergeCell ref="AW34:AZ34"/>
    <mergeCell ref="BA34:BE34"/>
    <mergeCell ref="E35:N35"/>
    <mergeCell ref="O35:X35"/>
    <mergeCell ref="Y35:AB35"/>
    <mergeCell ref="AC35:AD35"/>
    <mergeCell ref="AE35:AH35"/>
    <mergeCell ref="AI35:AM35"/>
    <mergeCell ref="AN33:AR33"/>
    <mergeCell ref="AS33:AV33"/>
    <mergeCell ref="AW33:AZ33"/>
    <mergeCell ref="BA33:BE33"/>
    <mergeCell ref="E34:N34"/>
    <mergeCell ref="O34:X34"/>
    <mergeCell ref="Y34:AB34"/>
    <mergeCell ref="AC34:AD34"/>
    <mergeCell ref="AE34:AH34"/>
    <mergeCell ref="AI34:AM34"/>
    <mergeCell ref="AN32:AR32"/>
    <mergeCell ref="AS32:AV32"/>
    <mergeCell ref="AW32:AZ32"/>
    <mergeCell ref="BA32:BE32"/>
    <mergeCell ref="E33:N33"/>
    <mergeCell ref="O33:X33"/>
    <mergeCell ref="Y33:AB33"/>
    <mergeCell ref="AC33:AD33"/>
    <mergeCell ref="AE33:AH33"/>
    <mergeCell ref="AI33:AM33"/>
    <mergeCell ref="AN31:AR31"/>
    <mergeCell ref="AS31:AV31"/>
    <mergeCell ref="AW31:AZ31"/>
    <mergeCell ref="BA31:BE31"/>
    <mergeCell ref="E32:N32"/>
    <mergeCell ref="O32:X32"/>
    <mergeCell ref="Y32:AB32"/>
    <mergeCell ref="AC32:AD32"/>
    <mergeCell ref="AE32:AH32"/>
    <mergeCell ref="AI32:AM32"/>
    <mergeCell ref="AN30:AR30"/>
    <mergeCell ref="AS30:AV30"/>
    <mergeCell ref="AW30:AZ30"/>
    <mergeCell ref="BA30:BE30"/>
    <mergeCell ref="E31:N31"/>
    <mergeCell ref="O31:X31"/>
    <mergeCell ref="Y31:AB31"/>
    <mergeCell ref="AC31:AD31"/>
    <mergeCell ref="AE31:AH31"/>
    <mergeCell ref="AI31:AM31"/>
    <mergeCell ref="AN29:AR29"/>
    <mergeCell ref="AS29:AV29"/>
    <mergeCell ref="AW29:AZ29"/>
    <mergeCell ref="BA29:BE29"/>
    <mergeCell ref="E30:N30"/>
    <mergeCell ref="O30:X30"/>
    <mergeCell ref="Y30:AB30"/>
    <mergeCell ref="AC30:AD30"/>
    <mergeCell ref="AE30:AH30"/>
    <mergeCell ref="AI30:AM30"/>
    <mergeCell ref="AN28:AR28"/>
    <mergeCell ref="AS28:AV28"/>
    <mergeCell ref="AW28:AZ28"/>
    <mergeCell ref="BA28:BE28"/>
    <mergeCell ref="E29:N29"/>
    <mergeCell ref="O29:X29"/>
    <mergeCell ref="Y29:AB29"/>
    <mergeCell ref="AC29:AD29"/>
    <mergeCell ref="AE29:AH29"/>
    <mergeCell ref="AI29:AM29"/>
    <mergeCell ref="AN27:AR27"/>
    <mergeCell ref="AS27:AV27"/>
    <mergeCell ref="AW27:AZ27"/>
    <mergeCell ref="BA27:BE27"/>
    <mergeCell ref="E28:N28"/>
    <mergeCell ref="O28:X28"/>
    <mergeCell ref="Y28:AB28"/>
    <mergeCell ref="AC28:AD28"/>
    <mergeCell ref="AE28:AH28"/>
    <mergeCell ref="AI28:AM28"/>
    <mergeCell ref="AN26:AR26"/>
    <mergeCell ref="AS26:AV26"/>
    <mergeCell ref="AW26:AZ26"/>
    <mergeCell ref="BA26:BE26"/>
    <mergeCell ref="E27:N27"/>
    <mergeCell ref="O27:X27"/>
    <mergeCell ref="Y27:AB27"/>
    <mergeCell ref="AC27:AD27"/>
    <mergeCell ref="AE27:AH27"/>
    <mergeCell ref="AI27:AM27"/>
    <mergeCell ref="AN25:AR25"/>
    <mergeCell ref="AS25:AV25"/>
    <mergeCell ref="AW25:AZ25"/>
    <mergeCell ref="BA25:BE25"/>
    <mergeCell ref="E26:N26"/>
    <mergeCell ref="O26:X26"/>
    <mergeCell ref="Y26:AB26"/>
    <mergeCell ref="AC26:AD26"/>
    <mergeCell ref="AE26:AH26"/>
    <mergeCell ref="AI26:AM26"/>
    <mergeCell ref="AN24:AR24"/>
    <mergeCell ref="AS24:AV24"/>
    <mergeCell ref="AW24:AZ24"/>
    <mergeCell ref="BA24:BE24"/>
    <mergeCell ref="E25:N25"/>
    <mergeCell ref="O25:X25"/>
    <mergeCell ref="Y25:AB25"/>
    <mergeCell ref="AC25:AD25"/>
    <mergeCell ref="AE25:AH25"/>
    <mergeCell ref="AI25:AM25"/>
    <mergeCell ref="AN23:AR23"/>
    <mergeCell ref="AS23:AV23"/>
    <mergeCell ref="AW23:AZ23"/>
    <mergeCell ref="BA23:BE23"/>
    <mergeCell ref="E24:N24"/>
    <mergeCell ref="O24:X24"/>
    <mergeCell ref="Y24:AB24"/>
    <mergeCell ref="AC24:AD24"/>
    <mergeCell ref="AE24:AH24"/>
    <mergeCell ref="AI24:AM24"/>
    <mergeCell ref="AN22:AR22"/>
    <mergeCell ref="AS22:AV22"/>
    <mergeCell ref="AW22:AZ22"/>
    <mergeCell ref="BA22:BE22"/>
    <mergeCell ref="E23:N23"/>
    <mergeCell ref="O23:X23"/>
    <mergeCell ref="Y23:AB23"/>
    <mergeCell ref="AC23:AD23"/>
    <mergeCell ref="AE23:AH23"/>
    <mergeCell ref="AI23:AM23"/>
    <mergeCell ref="AN21:AR21"/>
    <mergeCell ref="AS21:AV21"/>
    <mergeCell ref="AW21:AZ21"/>
    <mergeCell ref="BA21:BE21"/>
    <mergeCell ref="E22:N22"/>
    <mergeCell ref="O22:X22"/>
    <mergeCell ref="Y22:AB22"/>
    <mergeCell ref="AC22:AD22"/>
    <mergeCell ref="AE22:AH22"/>
    <mergeCell ref="AI22:AM22"/>
    <mergeCell ref="E21:N21"/>
    <mergeCell ref="O21:X21"/>
    <mergeCell ref="Y21:AB21"/>
    <mergeCell ref="AC21:AD21"/>
    <mergeCell ref="AE21:AH21"/>
    <mergeCell ref="AI21:AM21"/>
    <mergeCell ref="AE19:AH20"/>
    <mergeCell ref="AI19:AM20"/>
    <mergeCell ref="AN19:AR20"/>
    <mergeCell ref="AS19:BE19"/>
    <mergeCell ref="AS20:AV20"/>
    <mergeCell ref="AW20:AZ20"/>
    <mergeCell ref="BA20:BE20"/>
    <mergeCell ref="C19:C20"/>
    <mergeCell ref="D19:D20"/>
    <mergeCell ref="E19:N20"/>
    <mergeCell ref="O19:X20"/>
    <mergeCell ref="Y19:AB20"/>
    <mergeCell ref="AC19:AD20"/>
    <mergeCell ref="AP16:AU17"/>
    <mergeCell ref="AV16:BE17"/>
    <mergeCell ref="I17:K17"/>
    <mergeCell ref="L17:P17"/>
    <mergeCell ref="R17:U17"/>
    <mergeCell ref="AC17:AH17"/>
    <mergeCell ref="AI17:AL17"/>
    <mergeCell ref="X14:AM14"/>
    <mergeCell ref="AP14:AU15"/>
    <mergeCell ref="AV14:BE15"/>
    <mergeCell ref="D15:H17"/>
    <mergeCell ref="I15:K15"/>
    <mergeCell ref="L15:M15"/>
    <mergeCell ref="X15:AM15"/>
    <mergeCell ref="I16:K16"/>
    <mergeCell ref="L16:P16"/>
    <mergeCell ref="R16:U16"/>
    <mergeCell ref="X11:AM11"/>
    <mergeCell ref="D12:K13"/>
    <mergeCell ref="L12:U13"/>
    <mergeCell ref="X12:AM12"/>
    <mergeCell ref="AP12:AU13"/>
    <mergeCell ref="AV12:BE13"/>
    <mergeCell ref="X13:AM13"/>
    <mergeCell ref="AZ10:AZ11"/>
    <mergeCell ref="BA10:BA11"/>
    <mergeCell ref="BB10:BB11"/>
    <mergeCell ref="BC10:BC11"/>
    <mergeCell ref="BD10:BD11"/>
    <mergeCell ref="BE10:BE11"/>
    <mergeCell ref="BB8:BE9"/>
    <mergeCell ref="X9:AM9"/>
    <mergeCell ref="D10:G10"/>
    <mergeCell ref="H10:L10"/>
    <mergeCell ref="X10:AM10"/>
    <mergeCell ref="AP10:AU11"/>
    <mergeCell ref="AV10:AV11"/>
    <mergeCell ref="AW10:AW11"/>
    <mergeCell ref="AX10:AX11"/>
    <mergeCell ref="AY10:AY11"/>
    <mergeCell ref="W2:AK3"/>
    <mergeCell ref="C3:R3"/>
    <mergeCell ref="D4:Q5"/>
    <mergeCell ref="X4:AA5"/>
    <mergeCell ref="AB4:AK5"/>
    <mergeCell ref="AP4:AU5"/>
    <mergeCell ref="AV7:AY7"/>
    <mergeCell ref="D8:G9"/>
    <mergeCell ref="H8:U9"/>
    <mergeCell ref="X8:AM8"/>
    <mergeCell ref="AP8:AU9"/>
    <mergeCell ref="AV8:AW9"/>
    <mergeCell ref="AX8:BA9"/>
    <mergeCell ref="AV4:BB4"/>
    <mergeCell ref="BC4:BE4"/>
    <mergeCell ref="R5:S5"/>
    <mergeCell ref="AV5:BB5"/>
    <mergeCell ref="BC5:BE5"/>
    <mergeCell ref="G6:T7"/>
    <mergeCell ref="X6:AM6"/>
    <mergeCell ref="AP6:AU7"/>
    <mergeCell ref="AV6:AY6"/>
    <mergeCell ref="X7:AM7"/>
  </mergeCells>
  <phoneticPr fontId="39"/>
  <dataValidations count="6">
    <dataValidation type="list" allowBlank="1" showInputMessage="1" showErrorMessage="1" sqref="R16:S17" xr:uid="{343C84B5-B4A5-404F-B0A0-76E6EF6F2234}">
      <formula1>"75%,80%,85%,90%,95%,100%"</formula1>
    </dataValidation>
    <dataValidation type="list" allowBlank="1" showInputMessage="1" showErrorMessage="1" sqref="I15:K15" xr:uid="{7173F651-1ABD-47FA-AD12-F1BA6312B999}">
      <formula1>"5日,10日,15日,20日,25日,末日"</formula1>
    </dataValidation>
    <dataValidation type="list" allowBlank="1" showInputMessage="1" showErrorMessage="1" sqref="L16:P17" xr:uid="{6E4E3E00-589B-4754-98AC-BBB8B9FF50E7}">
      <formula1>"翌月5日,翌月10日,翌月15日,翌月20日,翌月25日,翌月末日,翌々月5日,翌々月10日,翌々月15日,翌々月20日,翌々月25日,翌々月末日"</formula1>
    </dataValidation>
    <dataValidation type="list" allowBlank="1" showInputMessage="1" showErrorMessage="1" sqref="BC4:BE4" xr:uid="{CF2690DF-8071-474C-9357-C34DECD43FD7}">
      <formula1>"銀行,信金,信組,公庫"</formula1>
    </dataValidation>
    <dataValidation type="list" allowBlank="1" showInputMessage="1" showErrorMessage="1" sqref="BC5:BE5" xr:uid="{EEAF614D-88A6-46CC-B258-B6624C2B5AF1}">
      <formula1>"支店,営業所,出張所"</formula1>
    </dataValidation>
    <dataValidation type="list" allowBlank="1" showInputMessage="1" showErrorMessage="1" sqref="AV8:AW9" xr:uid="{F94D100C-2D1D-4146-819C-A59FD27BC6F7}">
      <formula1>"1,2"</formula1>
    </dataValidation>
  </dataValidations>
  <printOptions horizontalCentered="1"/>
  <pageMargins left="0.39370078740157483" right="0.39370078740157483" top="0.78740157480314965" bottom="0.39370078740157483" header="0.31496062992125984" footer="0.31496062992125984"/>
  <pageSetup paperSize="9" orientation="landscape"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B9302-3156-4F60-ABFD-570E49FC45F5}">
  <sheetPr>
    <tabColor rgb="FFFFFF00"/>
  </sheetPr>
  <dimension ref="C1:BH271"/>
  <sheetViews>
    <sheetView showGridLines="0" showZeros="0" view="pageBreakPreview" zoomScaleNormal="100" zoomScaleSheetLayoutView="100" workbookViewId="0">
      <pane ySplit="20" topLeftCell="A21" activePane="bottomLeft" state="frozen"/>
      <selection activeCell="O38" sqref="O38:X38"/>
      <selection pane="bottomLeft" activeCell="BJ36" sqref="BJ36"/>
    </sheetView>
  </sheetViews>
  <sheetFormatPr defaultRowHeight="12"/>
  <cols>
    <col min="1" max="2" width="1.25" style="1" customWidth="1"/>
    <col min="3" max="57" width="2.5" style="1" customWidth="1"/>
    <col min="58" max="58" width="1.25" style="1" customWidth="1"/>
    <col min="59" max="59" width="2.5" style="1" customWidth="1"/>
    <col min="60" max="16384" width="9" style="1"/>
  </cols>
  <sheetData>
    <row r="1" spans="3:60" ht="7.5" customHeight="1"/>
    <row r="2" spans="3:60" ht="12" customHeight="1">
      <c r="C2" s="3"/>
      <c r="D2" s="3"/>
      <c r="E2" s="3"/>
      <c r="F2" s="3"/>
      <c r="G2" s="3"/>
      <c r="H2" s="3"/>
      <c r="I2" s="3"/>
      <c r="J2" s="3"/>
      <c r="K2" s="3"/>
      <c r="L2" s="3"/>
      <c r="M2" s="3"/>
      <c r="N2" s="3"/>
      <c r="O2" s="3"/>
      <c r="P2" s="3"/>
      <c r="Q2" s="3"/>
      <c r="R2" s="3"/>
      <c r="S2" s="3"/>
      <c r="T2" s="3"/>
      <c r="U2" s="3"/>
      <c r="V2" s="3"/>
      <c r="W2" s="381" t="s">
        <v>59</v>
      </c>
      <c r="X2" s="381"/>
      <c r="Y2" s="381"/>
      <c r="Z2" s="381"/>
      <c r="AA2" s="381"/>
      <c r="AB2" s="381"/>
      <c r="AC2" s="381"/>
      <c r="AD2" s="381"/>
      <c r="AE2" s="381"/>
      <c r="AF2" s="381"/>
      <c r="AG2" s="381"/>
      <c r="AH2" s="381"/>
      <c r="AI2" s="381"/>
      <c r="AJ2" s="381"/>
      <c r="AK2" s="381"/>
      <c r="AL2" s="3"/>
      <c r="AM2" s="3"/>
      <c r="AN2" s="3"/>
      <c r="AO2" s="3"/>
      <c r="AP2" s="3"/>
      <c r="AQ2" s="3"/>
      <c r="AR2" s="3"/>
      <c r="AS2" s="3"/>
      <c r="AT2" s="3"/>
      <c r="AU2" s="3"/>
      <c r="AV2" s="3"/>
      <c r="AW2" s="3"/>
      <c r="AX2" s="3"/>
      <c r="AY2" s="3"/>
      <c r="AZ2" s="3"/>
      <c r="BA2" s="3"/>
      <c r="BB2" s="3"/>
      <c r="BC2" s="3"/>
      <c r="BD2" s="3"/>
      <c r="BE2" s="3"/>
    </row>
    <row r="3" spans="3:60" ht="12" customHeight="1">
      <c r="C3" s="183">
        <f>見積書!C4</f>
        <v>0</v>
      </c>
      <c r="D3" s="183"/>
      <c r="E3" s="183"/>
      <c r="F3" s="183"/>
      <c r="G3" s="183"/>
      <c r="H3" s="183"/>
      <c r="I3" s="183"/>
      <c r="J3" s="183"/>
      <c r="K3" s="183"/>
      <c r="L3" s="183"/>
      <c r="M3" s="183"/>
      <c r="N3" s="183"/>
      <c r="O3" s="183"/>
      <c r="P3" s="183"/>
      <c r="Q3" s="183"/>
      <c r="R3" s="183"/>
      <c r="S3" s="3"/>
      <c r="T3" s="3"/>
      <c r="U3" s="3"/>
      <c r="V3" s="3"/>
      <c r="W3" s="381"/>
      <c r="X3" s="381"/>
      <c r="Y3" s="381"/>
      <c r="Z3" s="381"/>
      <c r="AA3" s="381"/>
      <c r="AB3" s="381"/>
      <c r="AC3" s="381"/>
      <c r="AD3" s="381"/>
      <c r="AE3" s="381"/>
      <c r="AF3" s="381"/>
      <c r="AG3" s="381"/>
      <c r="AH3" s="381"/>
      <c r="AI3" s="381"/>
      <c r="AJ3" s="381"/>
      <c r="AK3" s="381"/>
      <c r="AL3" s="3"/>
      <c r="AM3" s="3"/>
      <c r="AN3" s="3"/>
      <c r="AO3" s="3"/>
      <c r="AP3" s="3"/>
      <c r="AQ3" s="3"/>
      <c r="AR3" s="3"/>
      <c r="AS3" s="3"/>
      <c r="AT3" s="3"/>
      <c r="AU3" s="3"/>
      <c r="AV3" s="3"/>
      <c r="AW3" s="3"/>
      <c r="AX3" s="3"/>
      <c r="AY3" s="3"/>
      <c r="AZ3" s="3"/>
      <c r="BA3" s="3"/>
      <c r="BB3" s="3"/>
      <c r="BC3" s="3"/>
      <c r="BD3" s="3"/>
      <c r="BE3" s="3"/>
      <c r="BH3" s="19" t="s">
        <v>100</v>
      </c>
    </row>
    <row r="4" spans="3:60" ht="12" customHeight="1">
      <c r="D4" s="382" t="str">
        <f>見積書!D5</f>
        <v>鶴美建設株式会社</v>
      </c>
      <c r="E4" s="382"/>
      <c r="F4" s="382"/>
      <c r="G4" s="382"/>
      <c r="H4" s="382"/>
      <c r="I4" s="382"/>
      <c r="J4" s="382"/>
      <c r="K4" s="382"/>
      <c r="L4" s="382"/>
      <c r="M4" s="382"/>
      <c r="N4" s="382"/>
      <c r="O4" s="382"/>
      <c r="P4" s="382"/>
      <c r="Q4" s="382"/>
      <c r="X4" s="383" t="s">
        <v>58</v>
      </c>
      <c r="Y4" s="383"/>
      <c r="Z4" s="383"/>
      <c r="AA4" s="383"/>
      <c r="AB4" s="384"/>
      <c r="AC4" s="384"/>
      <c r="AD4" s="384"/>
      <c r="AE4" s="384"/>
      <c r="AF4" s="384"/>
      <c r="AG4" s="384"/>
      <c r="AH4" s="384"/>
      <c r="AI4" s="384"/>
      <c r="AJ4" s="384"/>
      <c r="AK4" s="384"/>
      <c r="AP4" s="568" t="s">
        <v>67</v>
      </c>
      <c r="AQ4" s="368"/>
      <c r="AR4" s="368"/>
      <c r="AS4" s="368"/>
      <c r="AT4" s="368"/>
      <c r="AU4" s="369"/>
      <c r="AV4" s="373"/>
      <c r="AW4" s="374"/>
      <c r="AX4" s="374"/>
      <c r="AY4" s="374"/>
      <c r="AZ4" s="374"/>
      <c r="BA4" s="374"/>
      <c r="BB4" s="374"/>
      <c r="BC4" s="353" t="s">
        <v>128</v>
      </c>
      <c r="BD4" s="354"/>
      <c r="BE4" s="355"/>
      <c r="BH4" s="1" t="s">
        <v>112</v>
      </c>
    </row>
    <row r="5" spans="3:60" ht="12" customHeight="1">
      <c r="D5" s="382"/>
      <c r="E5" s="382"/>
      <c r="F5" s="382"/>
      <c r="G5" s="382"/>
      <c r="H5" s="382"/>
      <c r="I5" s="382"/>
      <c r="J5" s="382"/>
      <c r="K5" s="382"/>
      <c r="L5" s="382"/>
      <c r="M5" s="382"/>
      <c r="N5" s="382"/>
      <c r="O5" s="382"/>
      <c r="P5" s="382"/>
      <c r="Q5" s="382"/>
      <c r="R5" s="383" t="s">
        <v>28</v>
      </c>
      <c r="S5" s="383"/>
      <c r="X5" s="383"/>
      <c r="Y5" s="383"/>
      <c r="Z5" s="383"/>
      <c r="AA5" s="383"/>
      <c r="AB5" s="384"/>
      <c r="AC5" s="384"/>
      <c r="AD5" s="384"/>
      <c r="AE5" s="384"/>
      <c r="AF5" s="384"/>
      <c r="AG5" s="384"/>
      <c r="AH5" s="384"/>
      <c r="AI5" s="384"/>
      <c r="AJ5" s="384"/>
      <c r="AK5" s="384"/>
      <c r="AP5" s="370"/>
      <c r="AQ5" s="371"/>
      <c r="AR5" s="371"/>
      <c r="AS5" s="371"/>
      <c r="AT5" s="371"/>
      <c r="AU5" s="372"/>
      <c r="AV5" s="376"/>
      <c r="AW5" s="377"/>
      <c r="AX5" s="377"/>
      <c r="AY5" s="377"/>
      <c r="AZ5" s="377"/>
      <c r="BA5" s="377"/>
      <c r="BB5" s="377"/>
      <c r="BC5" s="395" t="s">
        <v>68</v>
      </c>
      <c r="BD5" s="396"/>
      <c r="BE5" s="397"/>
    </row>
    <row r="6" spans="3:60" ht="12" customHeight="1">
      <c r="G6" s="389" t="s">
        <v>46</v>
      </c>
      <c r="H6" s="389"/>
      <c r="I6" s="389"/>
      <c r="J6" s="389"/>
      <c r="K6" s="389"/>
      <c r="L6" s="389"/>
      <c r="M6" s="389"/>
      <c r="N6" s="389"/>
      <c r="O6" s="389"/>
      <c r="P6" s="389"/>
      <c r="Q6" s="389"/>
      <c r="R6" s="389"/>
      <c r="S6" s="389"/>
      <c r="T6" s="389"/>
      <c r="X6" s="390" t="s">
        <v>17</v>
      </c>
      <c r="Y6" s="391"/>
      <c r="Z6" s="391"/>
      <c r="AA6" s="391"/>
      <c r="AB6" s="391"/>
      <c r="AC6" s="391"/>
      <c r="AD6" s="391"/>
      <c r="AE6" s="391"/>
      <c r="AF6" s="391"/>
      <c r="AG6" s="391"/>
      <c r="AH6" s="391"/>
      <c r="AI6" s="391"/>
      <c r="AJ6" s="391"/>
      <c r="AK6" s="391"/>
      <c r="AL6" s="391"/>
      <c r="AM6" s="392"/>
      <c r="AP6" s="568" t="s">
        <v>66</v>
      </c>
      <c r="AQ6" s="368"/>
      <c r="AR6" s="368"/>
      <c r="AS6" s="368"/>
      <c r="AT6" s="368"/>
      <c r="AU6" s="369"/>
      <c r="AV6" s="570" t="s">
        <v>105</v>
      </c>
      <c r="AW6" s="571"/>
      <c r="AX6" s="571"/>
      <c r="AY6" s="571"/>
      <c r="AZ6" s="12"/>
      <c r="BA6" s="13"/>
      <c r="BB6" s="13"/>
      <c r="BC6" s="13"/>
      <c r="BD6" s="13"/>
      <c r="BE6" s="14"/>
      <c r="BH6" s="1" t="s">
        <v>113</v>
      </c>
    </row>
    <row r="7" spans="3:60" ht="12" customHeight="1">
      <c r="G7" s="389"/>
      <c r="H7" s="389"/>
      <c r="I7" s="389"/>
      <c r="J7" s="389"/>
      <c r="K7" s="389"/>
      <c r="L7" s="389"/>
      <c r="M7" s="389"/>
      <c r="N7" s="389"/>
      <c r="O7" s="389"/>
      <c r="P7" s="389"/>
      <c r="Q7" s="389"/>
      <c r="R7" s="389"/>
      <c r="S7" s="389"/>
      <c r="T7" s="389"/>
      <c r="X7" s="358">
        <f>見積書!AO6</f>
        <v>0</v>
      </c>
      <c r="Y7" s="359"/>
      <c r="Z7" s="359"/>
      <c r="AA7" s="359"/>
      <c r="AB7" s="359"/>
      <c r="AC7" s="359"/>
      <c r="AD7" s="359"/>
      <c r="AE7" s="359"/>
      <c r="AF7" s="359"/>
      <c r="AG7" s="359"/>
      <c r="AH7" s="359"/>
      <c r="AI7" s="359"/>
      <c r="AJ7" s="359"/>
      <c r="AK7" s="359"/>
      <c r="AL7" s="359"/>
      <c r="AM7" s="360"/>
      <c r="AP7" s="370"/>
      <c r="AQ7" s="371"/>
      <c r="AR7" s="371"/>
      <c r="AS7" s="371"/>
      <c r="AT7" s="371"/>
      <c r="AU7" s="372"/>
      <c r="AV7" s="400" t="s">
        <v>106</v>
      </c>
      <c r="AW7" s="401"/>
      <c r="AX7" s="401"/>
      <c r="AY7" s="401"/>
      <c r="AZ7" s="15"/>
      <c r="BA7" s="16"/>
      <c r="BB7" s="16"/>
      <c r="BC7" s="16"/>
      <c r="BD7" s="16"/>
      <c r="BE7" s="17"/>
      <c r="BH7" s="1" t="s">
        <v>114</v>
      </c>
    </row>
    <row r="8" spans="3:60" ht="12" customHeight="1">
      <c r="D8" s="385" t="s">
        <v>47</v>
      </c>
      <c r="E8" s="385"/>
      <c r="F8" s="385"/>
      <c r="G8" s="385"/>
      <c r="H8" s="387" t="s">
        <v>121</v>
      </c>
      <c r="I8" s="387"/>
      <c r="J8" s="387"/>
      <c r="K8" s="387"/>
      <c r="L8" s="387"/>
      <c r="M8" s="387"/>
      <c r="N8" s="387"/>
      <c r="O8" s="387"/>
      <c r="P8" s="387"/>
      <c r="Q8" s="387"/>
      <c r="R8" s="387"/>
      <c r="S8" s="387"/>
      <c r="T8" s="387"/>
      <c r="U8" s="387"/>
      <c r="X8" s="358">
        <f>見積書!AO7</f>
        <v>0</v>
      </c>
      <c r="Y8" s="359"/>
      <c r="Z8" s="359"/>
      <c r="AA8" s="359"/>
      <c r="AB8" s="359"/>
      <c r="AC8" s="359"/>
      <c r="AD8" s="359"/>
      <c r="AE8" s="359"/>
      <c r="AF8" s="359"/>
      <c r="AG8" s="359"/>
      <c r="AH8" s="359"/>
      <c r="AI8" s="359"/>
      <c r="AJ8" s="359"/>
      <c r="AK8" s="359"/>
      <c r="AL8" s="359"/>
      <c r="AM8" s="360"/>
      <c r="AP8" s="568" t="s">
        <v>65</v>
      </c>
      <c r="AQ8" s="368"/>
      <c r="AR8" s="368"/>
      <c r="AS8" s="368"/>
      <c r="AT8" s="368"/>
      <c r="AU8" s="369"/>
      <c r="AV8" s="584"/>
      <c r="AW8" s="585"/>
      <c r="AX8" s="582" t="s">
        <v>63</v>
      </c>
      <c r="AY8" s="353"/>
      <c r="AZ8" s="353"/>
      <c r="BA8" s="353"/>
      <c r="BB8" s="353" t="s">
        <v>64</v>
      </c>
      <c r="BC8" s="353"/>
      <c r="BD8" s="353"/>
      <c r="BE8" s="580"/>
    </row>
    <row r="9" spans="3:60" ht="12" customHeight="1">
      <c r="D9" s="386"/>
      <c r="E9" s="386"/>
      <c r="F9" s="386"/>
      <c r="G9" s="386"/>
      <c r="H9" s="388"/>
      <c r="I9" s="388"/>
      <c r="J9" s="388"/>
      <c r="K9" s="388"/>
      <c r="L9" s="388"/>
      <c r="M9" s="388"/>
      <c r="N9" s="388"/>
      <c r="O9" s="388"/>
      <c r="P9" s="388"/>
      <c r="Q9" s="388"/>
      <c r="R9" s="388"/>
      <c r="S9" s="388"/>
      <c r="T9" s="388"/>
      <c r="U9" s="388"/>
      <c r="X9" s="358">
        <f>見積書!AO8</f>
        <v>0</v>
      </c>
      <c r="Y9" s="359"/>
      <c r="Z9" s="359"/>
      <c r="AA9" s="359"/>
      <c r="AB9" s="359"/>
      <c r="AC9" s="359"/>
      <c r="AD9" s="359"/>
      <c r="AE9" s="359"/>
      <c r="AF9" s="359"/>
      <c r="AG9" s="359"/>
      <c r="AH9" s="359"/>
      <c r="AI9" s="359"/>
      <c r="AJ9" s="359"/>
      <c r="AK9" s="359"/>
      <c r="AL9" s="359"/>
      <c r="AM9" s="360"/>
      <c r="AP9" s="370"/>
      <c r="AQ9" s="371"/>
      <c r="AR9" s="371"/>
      <c r="AS9" s="371"/>
      <c r="AT9" s="371"/>
      <c r="AU9" s="372"/>
      <c r="AV9" s="586"/>
      <c r="AW9" s="587"/>
      <c r="AX9" s="583"/>
      <c r="AY9" s="395"/>
      <c r="AZ9" s="395"/>
      <c r="BA9" s="395"/>
      <c r="BB9" s="395"/>
      <c r="BC9" s="395"/>
      <c r="BD9" s="395"/>
      <c r="BE9" s="581"/>
      <c r="BH9" s="1" t="s">
        <v>87</v>
      </c>
    </row>
    <row r="10" spans="3:60" ht="12" customHeight="1">
      <c r="D10" s="365" t="s">
        <v>48</v>
      </c>
      <c r="E10" s="365"/>
      <c r="F10" s="365"/>
      <c r="G10" s="365"/>
      <c r="H10" s="366"/>
      <c r="I10" s="366"/>
      <c r="J10" s="366"/>
      <c r="K10" s="366"/>
      <c r="L10" s="366"/>
      <c r="Q10" s="4"/>
      <c r="R10" s="4"/>
      <c r="S10" s="4"/>
      <c r="T10" s="4"/>
      <c r="U10" s="4"/>
      <c r="X10" s="358">
        <f>見積書!AO9</f>
        <v>0</v>
      </c>
      <c r="Y10" s="359"/>
      <c r="Z10" s="359"/>
      <c r="AA10" s="359"/>
      <c r="AB10" s="359"/>
      <c r="AC10" s="359"/>
      <c r="AD10" s="359"/>
      <c r="AE10" s="359"/>
      <c r="AF10" s="359"/>
      <c r="AG10" s="359"/>
      <c r="AH10" s="359"/>
      <c r="AI10" s="359"/>
      <c r="AJ10" s="359"/>
      <c r="AK10" s="359"/>
      <c r="AL10" s="359"/>
      <c r="AM10" s="360"/>
      <c r="AP10" s="568" t="s">
        <v>62</v>
      </c>
      <c r="AQ10" s="368"/>
      <c r="AR10" s="368"/>
      <c r="AS10" s="368"/>
      <c r="AT10" s="368"/>
      <c r="AU10" s="369"/>
      <c r="AV10" s="398"/>
      <c r="AW10" s="379"/>
      <c r="AX10" s="379"/>
      <c r="AY10" s="379"/>
      <c r="AZ10" s="379"/>
      <c r="BA10" s="379"/>
      <c r="BB10" s="379"/>
      <c r="BC10" s="379"/>
      <c r="BD10" s="379"/>
      <c r="BE10" s="393"/>
      <c r="BH10" s="1" t="s">
        <v>88</v>
      </c>
    </row>
    <row r="11" spans="3:60" ht="12" customHeight="1">
      <c r="X11" s="358">
        <f>見積書!AO10</f>
        <v>0</v>
      </c>
      <c r="Y11" s="359"/>
      <c r="Z11" s="359"/>
      <c r="AA11" s="359"/>
      <c r="AB11" s="359"/>
      <c r="AC11" s="359"/>
      <c r="AD11" s="359"/>
      <c r="AE11" s="359"/>
      <c r="AF11" s="359"/>
      <c r="AG11" s="359"/>
      <c r="AH11" s="359"/>
      <c r="AI11" s="359"/>
      <c r="AJ11" s="359"/>
      <c r="AK11" s="359"/>
      <c r="AL11" s="359"/>
      <c r="AM11" s="360"/>
      <c r="AP11" s="370"/>
      <c r="AQ11" s="371"/>
      <c r="AR11" s="371"/>
      <c r="AS11" s="371"/>
      <c r="AT11" s="371"/>
      <c r="AU11" s="372"/>
      <c r="AV11" s="399"/>
      <c r="AW11" s="380"/>
      <c r="AX11" s="380"/>
      <c r="AY11" s="380"/>
      <c r="AZ11" s="380"/>
      <c r="BA11" s="380"/>
      <c r="BB11" s="380"/>
      <c r="BC11" s="380"/>
      <c r="BD11" s="380"/>
      <c r="BE11" s="394"/>
    </row>
    <row r="12" spans="3:60" ht="12" customHeight="1">
      <c r="D12" s="361" t="s">
        <v>49</v>
      </c>
      <c r="E12" s="361"/>
      <c r="F12" s="361"/>
      <c r="G12" s="361"/>
      <c r="H12" s="361"/>
      <c r="I12" s="361"/>
      <c r="J12" s="361"/>
      <c r="K12" s="361"/>
      <c r="L12" s="363">
        <f>AI42</f>
        <v>0</v>
      </c>
      <c r="M12" s="363"/>
      <c r="N12" s="363"/>
      <c r="O12" s="363"/>
      <c r="P12" s="363"/>
      <c r="Q12" s="363"/>
      <c r="R12" s="363"/>
      <c r="S12" s="363"/>
      <c r="T12" s="363"/>
      <c r="U12" s="363"/>
      <c r="X12" s="358">
        <f>見積書!AO11</f>
        <v>0</v>
      </c>
      <c r="Y12" s="359"/>
      <c r="Z12" s="359"/>
      <c r="AA12" s="359"/>
      <c r="AB12" s="359"/>
      <c r="AC12" s="359"/>
      <c r="AD12" s="359"/>
      <c r="AE12" s="359"/>
      <c r="AF12" s="359"/>
      <c r="AG12" s="359"/>
      <c r="AH12" s="359"/>
      <c r="AI12" s="359"/>
      <c r="AJ12" s="359"/>
      <c r="AK12" s="359"/>
      <c r="AL12" s="359"/>
      <c r="AM12" s="360"/>
      <c r="AP12" s="367" t="s">
        <v>61</v>
      </c>
      <c r="AQ12" s="368"/>
      <c r="AR12" s="368"/>
      <c r="AS12" s="368"/>
      <c r="AT12" s="368"/>
      <c r="AU12" s="369"/>
      <c r="AV12" s="373"/>
      <c r="AW12" s="374"/>
      <c r="AX12" s="374"/>
      <c r="AY12" s="374"/>
      <c r="AZ12" s="374"/>
      <c r="BA12" s="374"/>
      <c r="BB12" s="374"/>
      <c r="BC12" s="374"/>
      <c r="BD12" s="374"/>
      <c r="BE12" s="375"/>
      <c r="BH12" s="1" t="s">
        <v>115</v>
      </c>
    </row>
    <row r="13" spans="3:60" ht="12" customHeight="1">
      <c r="D13" s="362"/>
      <c r="E13" s="362"/>
      <c r="F13" s="362"/>
      <c r="G13" s="362"/>
      <c r="H13" s="362"/>
      <c r="I13" s="362"/>
      <c r="J13" s="362"/>
      <c r="K13" s="362"/>
      <c r="L13" s="364"/>
      <c r="M13" s="364"/>
      <c r="N13" s="364"/>
      <c r="O13" s="364"/>
      <c r="P13" s="364"/>
      <c r="Q13" s="364"/>
      <c r="R13" s="364"/>
      <c r="S13" s="364"/>
      <c r="T13" s="364"/>
      <c r="U13" s="364"/>
      <c r="X13" s="358">
        <f>見積書!AO12</f>
        <v>0</v>
      </c>
      <c r="Y13" s="359"/>
      <c r="Z13" s="359"/>
      <c r="AA13" s="359"/>
      <c r="AB13" s="359"/>
      <c r="AC13" s="359"/>
      <c r="AD13" s="359"/>
      <c r="AE13" s="359"/>
      <c r="AF13" s="359"/>
      <c r="AG13" s="359"/>
      <c r="AH13" s="359"/>
      <c r="AI13" s="359"/>
      <c r="AJ13" s="359"/>
      <c r="AK13" s="359"/>
      <c r="AL13" s="359"/>
      <c r="AM13" s="360"/>
      <c r="AP13" s="370"/>
      <c r="AQ13" s="371"/>
      <c r="AR13" s="371"/>
      <c r="AS13" s="371"/>
      <c r="AT13" s="371"/>
      <c r="AU13" s="372"/>
      <c r="AV13" s="376"/>
      <c r="AW13" s="377"/>
      <c r="AX13" s="377"/>
      <c r="AY13" s="377"/>
      <c r="AZ13" s="377"/>
      <c r="BA13" s="377"/>
      <c r="BB13" s="377"/>
      <c r="BC13" s="377"/>
      <c r="BD13" s="377"/>
      <c r="BE13" s="378"/>
    </row>
    <row r="14" spans="3:60" ht="12" customHeight="1">
      <c r="X14" s="358">
        <f>見積書!AO13</f>
        <v>0</v>
      </c>
      <c r="Y14" s="359"/>
      <c r="Z14" s="359"/>
      <c r="AA14" s="359"/>
      <c r="AB14" s="359"/>
      <c r="AC14" s="359"/>
      <c r="AD14" s="359"/>
      <c r="AE14" s="359"/>
      <c r="AF14" s="359"/>
      <c r="AG14" s="359"/>
      <c r="AH14" s="359"/>
      <c r="AI14" s="359"/>
      <c r="AJ14" s="359"/>
      <c r="AK14" s="359"/>
      <c r="AL14" s="359"/>
      <c r="AM14" s="360"/>
      <c r="AP14" s="367" t="s">
        <v>60</v>
      </c>
      <c r="AQ14" s="368"/>
      <c r="AR14" s="368"/>
      <c r="AS14" s="368"/>
      <c r="AT14" s="368"/>
      <c r="AU14" s="369"/>
      <c r="AV14" s="373" t="str">
        <f>PHONETIC(AV12)</f>
        <v/>
      </c>
      <c r="AW14" s="374"/>
      <c r="AX14" s="374"/>
      <c r="AY14" s="374"/>
      <c r="AZ14" s="374"/>
      <c r="BA14" s="374"/>
      <c r="BB14" s="374"/>
      <c r="BC14" s="374"/>
      <c r="BD14" s="374"/>
      <c r="BE14" s="375"/>
      <c r="BH14" s="1" t="s">
        <v>123</v>
      </c>
    </row>
    <row r="15" spans="3:60" ht="12" customHeight="1" thickBot="1">
      <c r="D15" s="385" t="s">
        <v>50</v>
      </c>
      <c r="E15" s="437"/>
      <c r="F15" s="437"/>
      <c r="G15" s="437"/>
      <c r="H15" s="437"/>
      <c r="I15" s="423" t="s">
        <v>75</v>
      </c>
      <c r="J15" s="423"/>
      <c r="K15" s="423"/>
      <c r="L15" s="412" t="s">
        <v>70</v>
      </c>
      <c r="M15" s="412"/>
      <c r="N15" s="8"/>
      <c r="O15" s="8"/>
      <c r="P15" s="8"/>
      <c r="Q15" s="8"/>
      <c r="R15" s="10"/>
      <c r="S15" s="11"/>
      <c r="T15" s="8"/>
      <c r="U15" s="8"/>
      <c r="X15" s="358" t="s">
        <v>99</v>
      </c>
      <c r="Y15" s="359"/>
      <c r="Z15" s="359"/>
      <c r="AA15" s="359"/>
      <c r="AB15" s="359"/>
      <c r="AC15" s="359"/>
      <c r="AD15" s="359"/>
      <c r="AE15" s="359"/>
      <c r="AF15" s="359"/>
      <c r="AG15" s="359"/>
      <c r="AH15" s="359"/>
      <c r="AI15" s="359"/>
      <c r="AJ15" s="359"/>
      <c r="AK15" s="359"/>
      <c r="AL15" s="359"/>
      <c r="AM15" s="360"/>
      <c r="AP15" s="434"/>
      <c r="AQ15" s="435"/>
      <c r="AR15" s="435"/>
      <c r="AS15" s="435"/>
      <c r="AT15" s="435"/>
      <c r="AU15" s="436"/>
      <c r="AV15" s="408"/>
      <c r="AW15" s="409"/>
      <c r="AX15" s="409"/>
      <c r="AY15" s="409"/>
      <c r="AZ15" s="409"/>
      <c r="BA15" s="409"/>
      <c r="BB15" s="409"/>
      <c r="BC15" s="409"/>
      <c r="BD15" s="409"/>
      <c r="BE15" s="410"/>
    </row>
    <row r="16" spans="3:60" ht="12" customHeight="1">
      <c r="D16" s="437"/>
      <c r="E16" s="437"/>
      <c r="F16" s="437"/>
      <c r="G16" s="437"/>
      <c r="H16" s="437"/>
      <c r="I16" s="412" t="s">
        <v>52</v>
      </c>
      <c r="J16" s="412"/>
      <c r="K16" s="412"/>
      <c r="L16" s="423" t="s">
        <v>76</v>
      </c>
      <c r="M16" s="423"/>
      <c r="N16" s="423"/>
      <c r="O16" s="423"/>
      <c r="P16" s="424"/>
      <c r="Q16" s="8"/>
      <c r="R16" s="425">
        <v>1</v>
      </c>
      <c r="S16" s="423"/>
      <c r="T16" s="426"/>
      <c r="U16" s="426"/>
      <c r="X16" s="58"/>
      <c r="Y16" s="75">
        <f>見積書!AP15</f>
        <v>0</v>
      </c>
      <c r="Z16" s="75">
        <f>見積書!AQ15</f>
        <v>0</v>
      </c>
      <c r="AA16" s="75">
        <f>見積書!AR15</f>
        <v>0</v>
      </c>
      <c r="AB16" s="75">
        <f>見積書!AS15</f>
        <v>0</v>
      </c>
      <c r="AC16" s="75">
        <f>見積書!AT15</f>
        <v>0</v>
      </c>
      <c r="AD16" s="75">
        <f>見積書!AU15</f>
        <v>0</v>
      </c>
      <c r="AE16" s="75">
        <f>見積書!AV15</f>
        <v>0</v>
      </c>
      <c r="AF16" s="75">
        <f>見積書!AW15</f>
        <v>0</v>
      </c>
      <c r="AG16" s="75">
        <f>見積書!AX15</f>
        <v>0</v>
      </c>
      <c r="AH16" s="75">
        <f>見積書!AY15</f>
        <v>0</v>
      </c>
      <c r="AI16" s="75">
        <f>見積書!AZ15</f>
        <v>0</v>
      </c>
      <c r="AJ16" s="75">
        <f>見積書!BA15</f>
        <v>0</v>
      </c>
      <c r="AK16" s="75">
        <f>見積書!BB15</f>
        <v>0</v>
      </c>
      <c r="AL16" s="75">
        <f>見積書!BC15</f>
        <v>0</v>
      </c>
      <c r="AM16" s="59"/>
      <c r="AP16" s="413" t="s">
        <v>36</v>
      </c>
      <c r="AQ16" s="414"/>
      <c r="AR16" s="414"/>
      <c r="AS16" s="414"/>
      <c r="AT16" s="414"/>
      <c r="AU16" s="415"/>
      <c r="AV16" s="427">
        <f>BA42</f>
        <v>0</v>
      </c>
      <c r="AW16" s="428"/>
      <c r="AX16" s="428"/>
      <c r="AY16" s="428"/>
      <c r="AZ16" s="428"/>
      <c r="BA16" s="428"/>
      <c r="BB16" s="428"/>
      <c r="BC16" s="428"/>
      <c r="BD16" s="428"/>
      <c r="BE16" s="429"/>
      <c r="BH16" s="76" t="s">
        <v>125</v>
      </c>
    </row>
    <row r="17" spans="3:60" ht="12" customHeight="1" thickBot="1">
      <c r="D17" s="438"/>
      <c r="E17" s="438"/>
      <c r="F17" s="438"/>
      <c r="G17" s="438"/>
      <c r="H17" s="438"/>
      <c r="I17" s="412" t="s">
        <v>53</v>
      </c>
      <c r="J17" s="412"/>
      <c r="K17" s="412"/>
      <c r="L17" s="423"/>
      <c r="M17" s="423"/>
      <c r="N17" s="423"/>
      <c r="O17" s="423"/>
      <c r="P17" s="424"/>
      <c r="Q17" s="9"/>
      <c r="R17" s="425"/>
      <c r="S17" s="423"/>
      <c r="T17" s="426"/>
      <c r="U17" s="426"/>
      <c r="X17" s="5"/>
      <c r="Y17" s="6"/>
      <c r="Z17" s="6"/>
      <c r="AA17" s="6"/>
      <c r="AB17" s="6"/>
      <c r="AC17" s="433" t="s">
        <v>16</v>
      </c>
      <c r="AD17" s="433"/>
      <c r="AE17" s="433"/>
      <c r="AF17" s="433"/>
      <c r="AG17" s="433"/>
      <c r="AH17" s="433"/>
      <c r="AI17" s="411">
        <f>見積書!AZ16</f>
        <v>0</v>
      </c>
      <c r="AJ17" s="411"/>
      <c r="AK17" s="411"/>
      <c r="AL17" s="411"/>
      <c r="AM17" s="7" t="s">
        <v>15</v>
      </c>
      <c r="AP17" s="416"/>
      <c r="AQ17" s="417"/>
      <c r="AR17" s="417"/>
      <c r="AS17" s="417"/>
      <c r="AT17" s="417"/>
      <c r="AU17" s="418"/>
      <c r="AV17" s="430"/>
      <c r="AW17" s="431"/>
      <c r="AX17" s="431"/>
      <c r="AY17" s="431"/>
      <c r="AZ17" s="431"/>
      <c r="BA17" s="431"/>
      <c r="BB17" s="431"/>
      <c r="BC17" s="431"/>
      <c r="BD17" s="431"/>
      <c r="BE17" s="432"/>
      <c r="BH17" s="76" t="s">
        <v>126</v>
      </c>
    </row>
    <row r="18" spans="3:60" ht="12" customHeight="1">
      <c r="BH18" s="76" t="s">
        <v>127</v>
      </c>
    </row>
    <row r="19" spans="3:60" ht="12" customHeight="1">
      <c r="C19" s="356" t="s">
        <v>108</v>
      </c>
      <c r="D19" s="439" t="s">
        <v>109</v>
      </c>
      <c r="E19" s="402" t="s">
        <v>3</v>
      </c>
      <c r="F19" s="403"/>
      <c r="G19" s="403"/>
      <c r="H19" s="403"/>
      <c r="I19" s="403"/>
      <c r="J19" s="403"/>
      <c r="K19" s="403"/>
      <c r="L19" s="403"/>
      <c r="M19" s="403"/>
      <c r="N19" s="403"/>
      <c r="O19" s="403" t="s">
        <v>2</v>
      </c>
      <c r="P19" s="403"/>
      <c r="Q19" s="403"/>
      <c r="R19" s="403"/>
      <c r="S19" s="403"/>
      <c r="T19" s="403"/>
      <c r="U19" s="403"/>
      <c r="V19" s="403"/>
      <c r="W19" s="403"/>
      <c r="X19" s="406"/>
      <c r="Y19" s="402" t="s">
        <v>4</v>
      </c>
      <c r="Z19" s="403"/>
      <c r="AA19" s="403"/>
      <c r="AB19" s="403"/>
      <c r="AC19" s="403" t="s">
        <v>5</v>
      </c>
      <c r="AD19" s="406"/>
      <c r="AE19" s="402" t="s">
        <v>6</v>
      </c>
      <c r="AF19" s="403"/>
      <c r="AG19" s="403"/>
      <c r="AH19" s="403"/>
      <c r="AI19" s="403" t="s">
        <v>7</v>
      </c>
      <c r="AJ19" s="403"/>
      <c r="AK19" s="403"/>
      <c r="AL19" s="403"/>
      <c r="AM19" s="406"/>
      <c r="AN19" s="402" t="s">
        <v>8</v>
      </c>
      <c r="AO19" s="403"/>
      <c r="AP19" s="403"/>
      <c r="AQ19" s="403"/>
      <c r="AR19" s="419"/>
      <c r="AS19" s="421" t="s">
        <v>9</v>
      </c>
      <c r="AT19" s="403"/>
      <c r="AU19" s="403"/>
      <c r="AV19" s="403"/>
      <c r="AW19" s="403"/>
      <c r="AX19" s="403"/>
      <c r="AY19" s="403"/>
      <c r="AZ19" s="403"/>
      <c r="BA19" s="403"/>
      <c r="BB19" s="403"/>
      <c r="BC19" s="403"/>
      <c r="BD19" s="403"/>
      <c r="BE19" s="406"/>
    </row>
    <row r="20" spans="3:60" ht="12" customHeight="1">
      <c r="C20" s="357"/>
      <c r="D20" s="440"/>
      <c r="E20" s="404"/>
      <c r="F20" s="405"/>
      <c r="G20" s="405"/>
      <c r="H20" s="405"/>
      <c r="I20" s="405"/>
      <c r="J20" s="405"/>
      <c r="K20" s="405"/>
      <c r="L20" s="405"/>
      <c r="M20" s="405"/>
      <c r="N20" s="405"/>
      <c r="O20" s="405"/>
      <c r="P20" s="405"/>
      <c r="Q20" s="405"/>
      <c r="R20" s="405"/>
      <c r="S20" s="405"/>
      <c r="T20" s="405"/>
      <c r="U20" s="405"/>
      <c r="V20" s="405"/>
      <c r="W20" s="405"/>
      <c r="X20" s="407"/>
      <c r="Y20" s="404"/>
      <c r="Z20" s="405"/>
      <c r="AA20" s="405"/>
      <c r="AB20" s="405"/>
      <c r="AC20" s="405"/>
      <c r="AD20" s="407"/>
      <c r="AE20" s="404"/>
      <c r="AF20" s="405"/>
      <c r="AG20" s="405"/>
      <c r="AH20" s="405"/>
      <c r="AI20" s="405"/>
      <c r="AJ20" s="405"/>
      <c r="AK20" s="405"/>
      <c r="AL20" s="405"/>
      <c r="AM20" s="407"/>
      <c r="AN20" s="404"/>
      <c r="AO20" s="405"/>
      <c r="AP20" s="405"/>
      <c r="AQ20" s="405"/>
      <c r="AR20" s="420"/>
      <c r="AS20" s="422" t="s">
        <v>4</v>
      </c>
      <c r="AT20" s="405"/>
      <c r="AU20" s="405"/>
      <c r="AV20" s="405"/>
      <c r="AW20" s="405" t="s">
        <v>6</v>
      </c>
      <c r="AX20" s="405"/>
      <c r="AY20" s="405"/>
      <c r="AZ20" s="405"/>
      <c r="BA20" s="405" t="s">
        <v>7</v>
      </c>
      <c r="BB20" s="405"/>
      <c r="BC20" s="405"/>
      <c r="BD20" s="405"/>
      <c r="BE20" s="407"/>
    </row>
    <row r="21" spans="3:60" ht="12" customHeight="1">
      <c r="C21" s="65"/>
      <c r="D21" s="62"/>
      <c r="E21" s="464"/>
      <c r="F21" s="465"/>
      <c r="G21" s="465"/>
      <c r="H21" s="465"/>
      <c r="I21" s="465"/>
      <c r="J21" s="465"/>
      <c r="K21" s="465"/>
      <c r="L21" s="465"/>
      <c r="M21" s="465"/>
      <c r="N21" s="465"/>
      <c r="O21" s="465"/>
      <c r="P21" s="465"/>
      <c r="Q21" s="465"/>
      <c r="R21" s="465"/>
      <c r="S21" s="465"/>
      <c r="T21" s="465"/>
      <c r="U21" s="465"/>
      <c r="V21" s="465"/>
      <c r="W21" s="465"/>
      <c r="X21" s="466"/>
      <c r="Y21" s="467"/>
      <c r="Z21" s="468"/>
      <c r="AA21" s="468"/>
      <c r="AB21" s="468"/>
      <c r="AC21" s="469"/>
      <c r="AD21" s="470"/>
      <c r="AE21" s="476"/>
      <c r="AF21" s="477"/>
      <c r="AG21" s="477"/>
      <c r="AH21" s="477"/>
      <c r="AI21" s="477"/>
      <c r="AJ21" s="477"/>
      <c r="AK21" s="477"/>
      <c r="AL21" s="477"/>
      <c r="AM21" s="478"/>
      <c r="AN21" s="464"/>
      <c r="AO21" s="465"/>
      <c r="AP21" s="465"/>
      <c r="AQ21" s="465"/>
      <c r="AR21" s="448"/>
      <c r="AS21" s="474"/>
      <c r="AT21" s="475"/>
      <c r="AU21" s="475"/>
      <c r="AV21" s="475"/>
      <c r="AW21" s="479"/>
      <c r="AX21" s="479"/>
      <c r="AY21" s="479"/>
      <c r="AZ21" s="479"/>
      <c r="BA21" s="479"/>
      <c r="BB21" s="479"/>
      <c r="BC21" s="479"/>
      <c r="BD21" s="479"/>
      <c r="BE21" s="480"/>
    </row>
    <row r="22" spans="3:60" ht="12" customHeight="1">
      <c r="C22" s="63"/>
      <c r="D22" s="64"/>
      <c r="E22" s="456"/>
      <c r="F22" s="457"/>
      <c r="G22" s="457"/>
      <c r="H22" s="457"/>
      <c r="I22" s="457"/>
      <c r="J22" s="457"/>
      <c r="K22" s="457"/>
      <c r="L22" s="457"/>
      <c r="M22" s="457"/>
      <c r="N22" s="457"/>
      <c r="O22" s="588"/>
      <c r="P22" s="457"/>
      <c r="Q22" s="457"/>
      <c r="R22" s="457"/>
      <c r="S22" s="457"/>
      <c r="T22" s="457"/>
      <c r="U22" s="457"/>
      <c r="V22" s="457"/>
      <c r="W22" s="457"/>
      <c r="X22" s="458"/>
      <c r="Y22" s="459"/>
      <c r="Z22" s="460"/>
      <c r="AA22" s="460"/>
      <c r="AB22" s="460"/>
      <c r="AC22" s="461"/>
      <c r="AD22" s="462"/>
      <c r="AE22" s="463"/>
      <c r="AF22" s="441"/>
      <c r="AG22" s="441"/>
      <c r="AH22" s="441"/>
      <c r="AI22" s="441">
        <f>ROUND(Y22*AE22,0)</f>
        <v>0</v>
      </c>
      <c r="AJ22" s="441"/>
      <c r="AK22" s="441"/>
      <c r="AL22" s="441"/>
      <c r="AM22" s="442"/>
      <c r="AN22" s="456"/>
      <c r="AO22" s="457"/>
      <c r="AP22" s="457"/>
      <c r="AQ22" s="457"/>
      <c r="AR22" s="471"/>
      <c r="AS22" s="472"/>
      <c r="AT22" s="473"/>
      <c r="AU22" s="473"/>
      <c r="AV22" s="473"/>
      <c r="AW22" s="443"/>
      <c r="AX22" s="443"/>
      <c r="AY22" s="443"/>
      <c r="AZ22" s="443"/>
      <c r="BA22" s="443">
        <f>ROUND(AS22*AW22,0)</f>
        <v>0</v>
      </c>
      <c r="BB22" s="443"/>
      <c r="BC22" s="443"/>
      <c r="BD22" s="443"/>
      <c r="BE22" s="444"/>
    </row>
    <row r="23" spans="3:60" ht="12" customHeight="1">
      <c r="C23" s="65"/>
      <c r="D23" s="62"/>
      <c r="E23" s="445"/>
      <c r="F23" s="446"/>
      <c r="G23" s="446"/>
      <c r="H23" s="446"/>
      <c r="I23" s="446"/>
      <c r="J23" s="446"/>
      <c r="K23" s="446"/>
      <c r="L23" s="446"/>
      <c r="M23" s="446"/>
      <c r="N23" s="447"/>
      <c r="O23" s="448"/>
      <c r="P23" s="449"/>
      <c r="Q23" s="449"/>
      <c r="R23" s="449"/>
      <c r="S23" s="449"/>
      <c r="T23" s="449"/>
      <c r="U23" s="449"/>
      <c r="V23" s="449"/>
      <c r="W23" s="449"/>
      <c r="X23" s="450"/>
      <c r="Y23" s="451"/>
      <c r="Z23" s="452"/>
      <c r="AA23" s="452"/>
      <c r="AB23" s="453"/>
      <c r="AC23" s="454"/>
      <c r="AD23" s="455"/>
      <c r="AE23" s="490"/>
      <c r="AF23" s="491"/>
      <c r="AG23" s="491"/>
      <c r="AH23" s="492"/>
      <c r="AI23" s="502"/>
      <c r="AJ23" s="491"/>
      <c r="AK23" s="491"/>
      <c r="AL23" s="491"/>
      <c r="AM23" s="503"/>
      <c r="AN23" s="464"/>
      <c r="AO23" s="465"/>
      <c r="AP23" s="465"/>
      <c r="AQ23" s="465"/>
      <c r="AR23" s="448"/>
      <c r="AS23" s="510"/>
      <c r="AT23" s="511"/>
      <c r="AU23" s="511"/>
      <c r="AV23" s="512"/>
      <c r="AW23" s="506"/>
      <c r="AX23" s="507"/>
      <c r="AY23" s="507"/>
      <c r="AZ23" s="508"/>
      <c r="BA23" s="506"/>
      <c r="BB23" s="507"/>
      <c r="BC23" s="507"/>
      <c r="BD23" s="507"/>
      <c r="BE23" s="509"/>
    </row>
    <row r="24" spans="3:60" ht="12" customHeight="1">
      <c r="C24" s="63"/>
      <c r="D24" s="64"/>
      <c r="E24" s="487"/>
      <c r="F24" s="488"/>
      <c r="G24" s="488"/>
      <c r="H24" s="488"/>
      <c r="I24" s="488"/>
      <c r="J24" s="488"/>
      <c r="K24" s="488"/>
      <c r="L24" s="488"/>
      <c r="M24" s="488"/>
      <c r="N24" s="489"/>
      <c r="O24" s="589"/>
      <c r="P24" s="488"/>
      <c r="Q24" s="488"/>
      <c r="R24" s="488"/>
      <c r="S24" s="488"/>
      <c r="T24" s="488"/>
      <c r="U24" s="488"/>
      <c r="V24" s="488"/>
      <c r="W24" s="488"/>
      <c r="X24" s="493"/>
      <c r="Y24" s="494"/>
      <c r="Z24" s="495"/>
      <c r="AA24" s="495"/>
      <c r="AB24" s="496"/>
      <c r="AC24" s="497"/>
      <c r="AD24" s="498"/>
      <c r="AE24" s="499"/>
      <c r="AF24" s="500"/>
      <c r="AG24" s="500"/>
      <c r="AH24" s="501"/>
      <c r="AI24" s="504">
        <f t="shared" ref="AI24" si="0">ROUND(Y24*AE24,0)</f>
        <v>0</v>
      </c>
      <c r="AJ24" s="500"/>
      <c r="AK24" s="500"/>
      <c r="AL24" s="500"/>
      <c r="AM24" s="505"/>
      <c r="AN24" s="456"/>
      <c r="AO24" s="457"/>
      <c r="AP24" s="457"/>
      <c r="AQ24" s="457"/>
      <c r="AR24" s="471"/>
      <c r="AS24" s="513"/>
      <c r="AT24" s="514"/>
      <c r="AU24" s="514"/>
      <c r="AV24" s="515"/>
      <c r="AW24" s="481"/>
      <c r="AX24" s="482"/>
      <c r="AY24" s="482"/>
      <c r="AZ24" s="483"/>
      <c r="BA24" s="481">
        <f t="shared" ref="BA24" si="1">ROUND(AS24*AW24,0)</f>
        <v>0</v>
      </c>
      <c r="BB24" s="482"/>
      <c r="BC24" s="482"/>
      <c r="BD24" s="482"/>
      <c r="BE24" s="484"/>
    </row>
    <row r="25" spans="3:60" ht="12" customHeight="1">
      <c r="C25" s="65"/>
      <c r="D25" s="62"/>
      <c r="E25" s="485"/>
      <c r="F25" s="449"/>
      <c r="G25" s="449"/>
      <c r="H25" s="449"/>
      <c r="I25" s="449"/>
      <c r="J25" s="449"/>
      <c r="K25" s="449"/>
      <c r="L25" s="449"/>
      <c r="M25" s="449"/>
      <c r="N25" s="486"/>
      <c r="O25" s="448"/>
      <c r="P25" s="449"/>
      <c r="Q25" s="449"/>
      <c r="R25" s="449"/>
      <c r="S25" s="449"/>
      <c r="T25" s="449"/>
      <c r="U25" s="449"/>
      <c r="V25" s="449"/>
      <c r="W25" s="449"/>
      <c r="X25" s="450"/>
      <c r="Y25" s="451"/>
      <c r="Z25" s="452"/>
      <c r="AA25" s="452"/>
      <c r="AB25" s="453"/>
      <c r="AC25" s="454"/>
      <c r="AD25" s="455"/>
      <c r="AE25" s="490"/>
      <c r="AF25" s="491"/>
      <c r="AG25" s="491"/>
      <c r="AH25" s="492"/>
      <c r="AI25" s="502"/>
      <c r="AJ25" s="491"/>
      <c r="AK25" s="491"/>
      <c r="AL25" s="491"/>
      <c r="AM25" s="503"/>
      <c r="AN25" s="464"/>
      <c r="AO25" s="465"/>
      <c r="AP25" s="465"/>
      <c r="AQ25" s="465"/>
      <c r="AR25" s="448"/>
      <c r="AS25" s="510"/>
      <c r="AT25" s="511"/>
      <c r="AU25" s="511"/>
      <c r="AV25" s="512"/>
      <c r="AW25" s="506"/>
      <c r="AX25" s="507"/>
      <c r="AY25" s="507"/>
      <c r="AZ25" s="508"/>
      <c r="BA25" s="506"/>
      <c r="BB25" s="507"/>
      <c r="BC25" s="507"/>
      <c r="BD25" s="507"/>
      <c r="BE25" s="509"/>
    </row>
    <row r="26" spans="3:60" ht="12" customHeight="1">
      <c r="C26" s="63"/>
      <c r="D26" s="64"/>
      <c r="E26" s="487"/>
      <c r="F26" s="488"/>
      <c r="G26" s="488"/>
      <c r="H26" s="488"/>
      <c r="I26" s="488"/>
      <c r="J26" s="488"/>
      <c r="K26" s="488"/>
      <c r="L26" s="488"/>
      <c r="M26" s="488"/>
      <c r="N26" s="489"/>
      <c r="O26" s="589"/>
      <c r="P26" s="488"/>
      <c r="Q26" s="488"/>
      <c r="R26" s="488"/>
      <c r="S26" s="488"/>
      <c r="T26" s="488"/>
      <c r="U26" s="488"/>
      <c r="V26" s="488"/>
      <c r="W26" s="488"/>
      <c r="X26" s="493"/>
      <c r="Y26" s="494"/>
      <c r="Z26" s="495"/>
      <c r="AA26" s="495"/>
      <c r="AB26" s="496"/>
      <c r="AC26" s="497"/>
      <c r="AD26" s="498"/>
      <c r="AE26" s="499"/>
      <c r="AF26" s="500"/>
      <c r="AG26" s="500"/>
      <c r="AH26" s="501"/>
      <c r="AI26" s="504">
        <f t="shared" ref="AI26" si="2">ROUND(Y26*AE26,0)</f>
        <v>0</v>
      </c>
      <c r="AJ26" s="500"/>
      <c r="AK26" s="500"/>
      <c r="AL26" s="500"/>
      <c r="AM26" s="505"/>
      <c r="AN26" s="456"/>
      <c r="AO26" s="457"/>
      <c r="AP26" s="457"/>
      <c r="AQ26" s="457"/>
      <c r="AR26" s="471"/>
      <c r="AS26" s="513"/>
      <c r="AT26" s="514"/>
      <c r="AU26" s="514"/>
      <c r="AV26" s="515"/>
      <c r="AW26" s="481"/>
      <c r="AX26" s="482"/>
      <c r="AY26" s="482"/>
      <c r="AZ26" s="483"/>
      <c r="BA26" s="481">
        <f t="shared" ref="BA26" si="3">ROUND(AS26*AW26,0)</f>
        <v>0</v>
      </c>
      <c r="BB26" s="482"/>
      <c r="BC26" s="482"/>
      <c r="BD26" s="482"/>
      <c r="BE26" s="484"/>
    </row>
    <row r="27" spans="3:60" ht="12" customHeight="1">
      <c r="C27" s="65"/>
      <c r="D27" s="62"/>
      <c r="E27" s="485"/>
      <c r="F27" s="449"/>
      <c r="G27" s="449"/>
      <c r="H27" s="449"/>
      <c r="I27" s="449"/>
      <c r="J27" s="449"/>
      <c r="K27" s="449"/>
      <c r="L27" s="449"/>
      <c r="M27" s="449"/>
      <c r="N27" s="486"/>
      <c r="O27" s="448"/>
      <c r="P27" s="449"/>
      <c r="Q27" s="449"/>
      <c r="R27" s="449"/>
      <c r="S27" s="449"/>
      <c r="T27" s="449"/>
      <c r="U27" s="449"/>
      <c r="V27" s="449"/>
      <c r="W27" s="449"/>
      <c r="X27" s="450"/>
      <c r="Y27" s="451"/>
      <c r="Z27" s="452"/>
      <c r="AA27" s="452"/>
      <c r="AB27" s="453"/>
      <c r="AC27" s="454"/>
      <c r="AD27" s="455"/>
      <c r="AE27" s="490"/>
      <c r="AF27" s="491"/>
      <c r="AG27" s="491"/>
      <c r="AH27" s="492"/>
      <c r="AI27" s="502"/>
      <c r="AJ27" s="491"/>
      <c r="AK27" s="491"/>
      <c r="AL27" s="491"/>
      <c r="AM27" s="503"/>
      <c r="AN27" s="464"/>
      <c r="AO27" s="465"/>
      <c r="AP27" s="465"/>
      <c r="AQ27" s="465"/>
      <c r="AR27" s="448"/>
      <c r="AS27" s="510"/>
      <c r="AT27" s="511"/>
      <c r="AU27" s="511"/>
      <c r="AV27" s="512"/>
      <c r="AW27" s="506"/>
      <c r="AX27" s="507"/>
      <c r="AY27" s="507"/>
      <c r="AZ27" s="508"/>
      <c r="BA27" s="506"/>
      <c r="BB27" s="507"/>
      <c r="BC27" s="507"/>
      <c r="BD27" s="507"/>
      <c r="BE27" s="509"/>
    </row>
    <row r="28" spans="3:60" ht="12" customHeight="1">
      <c r="C28" s="63"/>
      <c r="D28" s="64"/>
      <c r="E28" s="487"/>
      <c r="F28" s="488"/>
      <c r="G28" s="488"/>
      <c r="H28" s="488"/>
      <c r="I28" s="488"/>
      <c r="J28" s="488"/>
      <c r="K28" s="488"/>
      <c r="L28" s="488"/>
      <c r="M28" s="488"/>
      <c r="N28" s="489"/>
      <c r="O28" s="471"/>
      <c r="P28" s="488"/>
      <c r="Q28" s="488"/>
      <c r="R28" s="488"/>
      <c r="S28" s="488"/>
      <c r="T28" s="488"/>
      <c r="U28" s="488"/>
      <c r="V28" s="488"/>
      <c r="W28" s="488"/>
      <c r="X28" s="493"/>
      <c r="Y28" s="494"/>
      <c r="Z28" s="495"/>
      <c r="AA28" s="495"/>
      <c r="AB28" s="496"/>
      <c r="AC28" s="497"/>
      <c r="AD28" s="498"/>
      <c r="AE28" s="499"/>
      <c r="AF28" s="500"/>
      <c r="AG28" s="500"/>
      <c r="AH28" s="501"/>
      <c r="AI28" s="504">
        <f t="shared" ref="AI28" si="4">ROUND(Y28*AE28,0)</f>
        <v>0</v>
      </c>
      <c r="AJ28" s="500"/>
      <c r="AK28" s="500"/>
      <c r="AL28" s="500"/>
      <c r="AM28" s="505"/>
      <c r="AN28" s="456"/>
      <c r="AO28" s="457"/>
      <c r="AP28" s="457"/>
      <c r="AQ28" s="457"/>
      <c r="AR28" s="471"/>
      <c r="AS28" s="513"/>
      <c r="AT28" s="514"/>
      <c r="AU28" s="514"/>
      <c r="AV28" s="515"/>
      <c r="AW28" s="481"/>
      <c r="AX28" s="482"/>
      <c r="AY28" s="482"/>
      <c r="AZ28" s="483"/>
      <c r="BA28" s="481">
        <f t="shared" ref="BA28" si="5">ROUND(AS28*AW28,0)</f>
        <v>0</v>
      </c>
      <c r="BB28" s="482"/>
      <c r="BC28" s="482"/>
      <c r="BD28" s="482"/>
      <c r="BE28" s="484"/>
    </row>
    <row r="29" spans="3:60" ht="12" customHeight="1">
      <c r="C29" s="65"/>
      <c r="D29" s="62"/>
      <c r="E29" s="464"/>
      <c r="F29" s="465"/>
      <c r="G29" s="465"/>
      <c r="H29" s="465"/>
      <c r="I29" s="465"/>
      <c r="J29" s="465"/>
      <c r="K29" s="465"/>
      <c r="L29" s="465"/>
      <c r="M29" s="465"/>
      <c r="N29" s="465"/>
      <c r="O29" s="465"/>
      <c r="P29" s="465"/>
      <c r="Q29" s="465"/>
      <c r="R29" s="465"/>
      <c r="S29" s="465"/>
      <c r="T29" s="465"/>
      <c r="U29" s="465"/>
      <c r="V29" s="465"/>
      <c r="W29" s="465"/>
      <c r="X29" s="466"/>
      <c r="Y29" s="467"/>
      <c r="Z29" s="468"/>
      <c r="AA29" s="468"/>
      <c r="AB29" s="468"/>
      <c r="AC29" s="469"/>
      <c r="AD29" s="470"/>
      <c r="AE29" s="476"/>
      <c r="AF29" s="477"/>
      <c r="AG29" s="477"/>
      <c r="AH29" s="477"/>
      <c r="AI29" s="477"/>
      <c r="AJ29" s="477"/>
      <c r="AK29" s="477"/>
      <c r="AL29" s="477"/>
      <c r="AM29" s="478"/>
      <c r="AN29" s="464"/>
      <c r="AO29" s="465"/>
      <c r="AP29" s="465"/>
      <c r="AQ29" s="465"/>
      <c r="AR29" s="448"/>
      <c r="AS29" s="474"/>
      <c r="AT29" s="475"/>
      <c r="AU29" s="475"/>
      <c r="AV29" s="475"/>
      <c r="AW29" s="479"/>
      <c r="AX29" s="479"/>
      <c r="AY29" s="479"/>
      <c r="AZ29" s="479"/>
      <c r="BA29" s="479"/>
      <c r="BB29" s="479"/>
      <c r="BC29" s="479"/>
      <c r="BD29" s="479"/>
      <c r="BE29" s="480"/>
    </row>
    <row r="30" spans="3:60" ht="12" customHeight="1">
      <c r="C30" s="63"/>
      <c r="D30" s="64"/>
      <c r="E30" s="456"/>
      <c r="F30" s="457"/>
      <c r="G30" s="457"/>
      <c r="H30" s="457"/>
      <c r="I30" s="457"/>
      <c r="J30" s="457"/>
      <c r="K30" s="457"/>
      <c r="L30" s="457"/>
      <c r="M30" s="457"/>
      <c r="N30" s="457"/>
      <c r="O30" s="457"/>
      <c r="P30" s="457"/>
      <c r="Q30" s="457"/>
      <c r="R30" s="457"/>
      <c r="S30" s="457"/>
      <c r="T30" s="457"/>
      <c r="U30" s="457"/>
      <c r="V30" s="457"/>
      <c r="W30" s="457"/>
      <c r="X30" s="458"/>
      <c r="Y30" s="459"/>
      <c r="Z30" s="460"/>
      <c r="AA30" s="460"/>
      <c r="AB30" s="460"/>
      <c r="AC30" s="461"/>
      <c r="AD30" s="462"/>
      <c r="AE30" s="463"/>
      <c r="AF30" s="441"/>
      <c r="AG30" s="441"/>
      <c r="AH30" s="441"/>
      <c r="AI30" s="441">
        <f t="shared" ref="AI30" si="6">ROUND(Y30*AE30,0)</f>
        <v>0</v>
      </c>
      <c r="AJ30" s="441"/>
      <c r="AK30" s="441"/>
      <c r="AL30" s="441"/>
      <c r="AM30" s="442"/>
      <c r="AN30" s="456"/>
      <c r="AO30" s="457"/>
      <c r="AP30" s="457"/>
      <c r="AQ30" s="457"/>
      <c r="AR30" s="471"/>
      <c r="AS30" s="472"/>
      <c r="AT30" s="473"/>
      <c r="AU30" s="473"/>
      <c r="AV30" s="473"/>
      <c r="AW30" s="443"/>
      <c r="AX30" s="443"/>
      <c r="AY30" s="443"/>
      <c r="AZ30" s="443"/>
      <c r="BA30" s="443">
        <f t="shared" ref="BA30" si="7">ROUND(AS30*AW30,0)</f>
        <v>0</v>
      </c>
      <c r="BB30" s="443"/>
      <c r="BC30" s="443"/>
      <c r="BD30" s="443"/>
      <c r="BE30" s="444"/>
    </row>
    <row r="31" spans="3:60" ht="12" customHeight="1">
      <c r="C31" s="65"/>
      <c r="D31" s="62"/>
      <c r="E31" s="464"/>
      <c r="F31" s="465"/>
      <c r="G31" s="465"/>
      <c r="H31" s="465"/>
      <c r="I31" s="465"/>
      <c r="J31" s="465"/>
      <c r="K31" s="465"/>
      <c r="L31" s="465"/>
      <c r="M31" s="465"/>
      <c r="N31" s="465"/>
      <c r="O31" s="465"/>
      <c r="P31" s="465"/>
      <c r="Q31" s="465"/>
      <c r="R31" s="465"/>
      <c r="S31" s="465"/>
      <c r="T31" s="465"/>
      <c r="U31" s="465"/>
      <c r="V31" s="465"/>
      <c r="W31" s="465"/>
      <c r="X31" s="466"/>
      <c r="Y31" s="467"/>
      <c r="Z31" s="468"/>
      <c r="AA31" s="468"/>
      <c r="AB31" s="468"/>
      <c r="AC31" s="469"/>
      <c r="AD31" s="470"/>
      <c r="AE31" s="476"/>
      <c r="AF31" s="477"/>
      <c r="AG31" s="477"/>
      <c r="AH31" s="477"/>
      <c r="AI31" s="477"/>
      <c r="AJ31" s="477"/>
      <c r="AK31" s="477"/>
      <c r="AL31" s="477"/>
      <c r="AM31" s="478"/>
      <c r="AN31" s="464"/>
      <c r="AO31" s="465"/>
      <c r="AP31" s="465"/>
      <c r="AQ31" s="465"/>
      <c r="AR31" s="448"/>
      <c r="AS31" s="474"/>
      <c r="AT31" s="475"/>
      <c r="AU31" s="475"/>
      <c r="AV31" s="475"/>
      <c r="AW31" s="479"/>
      <c r="AX31" s="479"/>
      <c r="AY31" s="479"/>
      <c r="AZ31" s="479"/>
      <c r="BA31" s="479"/>
      <c r="BB31" s="479"/>
      <c r="BC31" s="479"/>
      <c r="BD31" s="479"/>
      <c r="BE31" s="480"/>
    </row>
    <row r="32" spans="3:60" ht="12" customHeight="1">
      <c r="C32" s="63"/>
      <c r="D32" s="64"/>
      <c r="E32" s="456"/>
      <c r="F32" s="457"/>
      <c r="G32" s="457"/>
      <c r="H32" s="457"/>
      <c r="I32" s="457"/>
      <c r="J32" s="457"/>
      <c r="K32" s="457"/>
      <c r="L32" s="457"/>
      <c r="M32" s="457"/>
      <c r="N32" s="457"/>
      <c r="O32" s="457"/>
      <c r="P32" s="457"/>
      <c r="Q32" s="457"/>
      <c r="R32" s="457"/>
      <c r="S32" s="457"/>
      <c r="T32" s="457"/>
      <c r="U32" s="457"/>
      <c r="V32" s="457"/>
      <c r="W32" s="457"/>
      <c r="X32" s="458"/>
      <c r="Y32" s="459"/>
      <c r="Z32" s="460"/>
      <c r="AA32" s="460"/>
      <c r="AB32" s="460"/>
      <c r="AC32" s="461"/>
      <c r="AD32" s="462"/>
      <c r="AE32" s="463"/>
      <c r="AF32" s="441"/>
      <c r="AG32" s="441"/>
      <c r="AH32" s="441"/>
      <c r="AI32" s="441">
        <f t="shared" ref="AI32" si="8">ROUND(Y32*AE32,0)</f>
        <v>0</v>
      </c>
      <c r="AJ32" s="441"/>
      <c r="AK32" s="441"/>
      <c r="AL32" s="441"/>
      <c r="AM32" s="442"/>
      <c r="AN32" s="456"/>
      <c r="AO32" s="457"/>
      <c r="AP32" s="457"/>
      <c r="AQ32" s="457"/>
      <c r="AR32" s="471"/>
      <c r="AS32" s="472"/>
      <c r="AT32" s="473"/>
      <c r="AU32" s="473"/>
      <c r="AV32" s="473"/>
      <c r="AW32" s="443"/>
      <c r="AX32" s="443"/>
      <c r="AY32" s="443"/>
      <c r="AZ32" s="443"/>
      <c r="BA32" s="443">
        <f t="shared" ref="BA32" si="9">ROUND(AS32*AW32,0)</f>
        <v>0</v>
      </c>
      <c r="BB32" s="443"/>
      <c r="BC32" s="443"/>
      <c r="BD32" s="443"/>
      <c r="BE32" s="444"/>
    </row>
    <row r="33" spans="3:57" ht="12" customHeight="1">
      <c r="C33" s="65"/>
      <c r="D33" s="62"/>
      <c r="E33" s="464"/>
      <c r="F33" s="465"/>
      <c r="G33" s="465"/>
      <c r="H33" s="465"/>
      <c r="I33" s="465"/>
      <c r="J33" s="465"/>
      <c r="K33" s="465"/>
      <c r="L33" s="465"/>
      <c r="M33" s="465"/>
      <c r="N33" s="465"/>
      <c r="O33" s="465"/>
      <c r="P33" s="465"/>
      <c r="Q33" s="465"/>
      <c r="R33" s="465"/>
      <c r="S33" s="465"/>
      <c r="T33" s="465"/>
      <c r="U33" s="465"/>
      <c r="V33" s="465"/>
      <c r="W33" s="465"/>
      <c r="X33" s="466"/>
      <c r="Y33" s="467"/>
      <c r="Z33" s="468"/>
      <c r="AA33" s="468"/>
      <c r="AB33" s="468"/>
      <c r="AC33" s="469"/>
      <c r="AD33" s="470"/>
      <c r="AE33" s="476"/>
      <c r="AF33" s="477"/>
      <c r="AG33" s="477"/>
      <c r="AH33" s="477"/>
      <c r="AI33" s="477"/>
      <c r="AJ33" s="477"/>
      <c r="AK33" s="477"/>
      <c r="AL33" s="477"/>
      <c r="AM33" s="478"/>
      <c r="AN33" s="464"/>
      <c r="AO33" s="465"/>
      <c r="AP33" s="465"/>
      <c r="AQ33" s="465"/>
      <c r="AR33" s="448"/>
      <c r="AS33" s="474"/>
      <c r="AT33" s="475"/>
      <c r="AU33" s="475"/>
      <c r="AV33" s="475"/>
      <c r="AW33" s="479"/>
      <c r="AX33" s="479"/>
      <c r="AY33" s="479"/>
      <c r="AZ33" s="479"/>
      <c r="BA33" s="479"/>
      <c r="BB33" s="479"/>
      <c r="BC33" s="479"/>
      <c r="BD33" s="479"/>
      <c r="BE33" s="480"/>
    </row>
    <row r="34" spans="3:57" ht="12" customHeight="1">
      <c r="C34" s="63"/>
      <c r="D34" s="64"/>
      <c r="E34" s="456"/>
      <c r="F34" s="457"/>
      <c r="G34" s="457"/>
      <c r="H34" s="457"/>
      <c r="I34" s="457"/>
      <c r="J34" s="457"/>
      <c r="K34" s="457"/>
      <c r="L34" s="457"/>
      <c r="M34" s="457"/>
      <c r="N34" s="457"/>
      <c r="O34" s="457"/>
      <c r="P34" s="457"/>
      <c r="Q34" s="457"/>
      <c r="R34" s="457"/>
      <c r="S34" s="457"/>
      <c r="T34" s="457"/>
      <c r="U34" s="457"/>
      <c r="V34" s="457"/>
      <c r="W34" s="457"/>
      <c r="X34" s="458"/>
      <c r="Y34" s="459"/>
      <c r="Z34" s="460"/>
      <c r="AA34" s="460"/>
      <c r="AB34" s="460"/>
      <c r="AC34" s="461"/>
      <c r="AD34" s="462"/>
      <c r="AE34" s="463"/>
      <c r="AF34" s="441"/>
      <c r="AG34" s="441"/>
      <c r="AH34" s="441"/>
      <c r="AI34" s="441">
        <f t="shared" ref="AI34" si="10">ROUND(Y34*AE34,0)</f>
        <v>0</v>
      </c>
      <c r="AJ34" s="441"/>
      <c r="AK34" s="441"/>
      <c r="AL34" s="441"/>
      <c r="AM34" s="442"/>
      <c r="AN34" s="456"/>
      <c r="AO34" s="457"/>
      <c r="AP34" s="457"/>
      <c r="AQ34" s="457"/>
      <c r="AR34" s="471"/>
      <c r="AS34" s="472"/>
      <c r="AT34" s="473"/>
      <c r="AU34" s="473"/>
      <c r="AV34" s="473"/>
      <c r="AW34" s="443"/>
      <c r="AX34" s="443"/>
      <c r="AY34" s="443"/>
      <c r="AZ34" s="443"/>
      <c r="BA34" s="443">
        <f t="shared" ref="BA34" si="11">ROUND(AS34*AW34,0)</f>
        <v>0</v>
      </c>
      <c r="BB34" s="443"/>
      <c r="BC34" s="443"/>
      <c r="BD34" s="443"/>
      <c r="BE34" s="444"/>
    </row>
    <row r="35" spans="3:57" ht="12" customHeight="1">
      <c r="C35" s="65"/>
      <c r="D35" s="62"/>
      <c r="E35" s="464"/>
      <c r="F35" s="465"/>
      <c r="G35" s="465"/>
      <c r="H35" s="465"/>
      <c r="I35" s="465"/>
      <c r="J35" s="465"/>
      <c r="K35" s="465"/>
      <c r="L35" s="465"/>
      <c r="M35" s="465"/>
      <c r="N35" s="465"/>
      <c r="O35" s="465"/>
      <c r="P35" s="465"/>
      <c r="Q35" s="465"/>
      <c r="R35" s="465"/>
      <c r="S35" s="465"/>
      <c r="T35" s="465"/>
      <c r="U35" s="465"/>
      <c r="V35" s="465"/>
      <c r="W35" s="465"/>
      <c r="X35" s="466"/>
      <c r="Y35" s="467"/>
      <c r="Z35" s="468"/>
      <c r="AA35" s="468"/>
      <c r="AB35" s="468"/>
      <c r="AC35" s="469"/>
      <c r="AD35" s="470"/>
      <c r="AE35" s="476"/>
      <c r="AF35" s="477"/>
      <c r="AG35" s="477"/>
      <c r="AH35" s="477"/>
      <c r="AI35" s="477"/>
      <c r="AJ35" s="477"/>
      <c r="AK35" s="477"/>
      <c r="AL35" s="477"/>
      <c r="AM35" s="478"/>
      <c r="AN35" s="464"/>
      <c r="AO35" s="465"/>
      <c r="AP35" s="465"/>
      <c r="AQ35" s="465"/>
      <c r="AR35" s="448"/>
      <c r="AS35" s="474"/>
      <c r="AT35" s="475"/>
      <c r="AU35" s="475"/>
      <c r="AV35" s="475"/>
      <c r="AW35" s="479"/>
      <c r="AX35" s="479"/>
      <c r="AY35" s="479"/>
      <c r="AZ35" s="479"/>
      <c r="BA35" s="479"/>
      <c r="BB35" s="479"/>
      <c r="BC35" s="479"/>
      <c r="BD35" s="479"/>
      <c r="BE35" s="480"/>
    </row>
    <row r="36" spans="3:57" ht="12" customHeight="1">
      <c r="C36" s="63"/>
      <c r="D36" s="64"/>
      <c r="E36" s="456"/>
      <c r="F36" s="457"/>
      <c r="G36" s="457"/>
      <c r="H36" s="457"/>
      <c r="I36" s="457"/>
      <c r="J36" s="457"/>
      <c r="K36" s="457"/>
      <c r="L36" s="457"/>
      <c r="M36" s="457"/>
      <c r="N36" s="457"/>
      <c r="O36" s="457"/>
      <c r="P36" s="457"/>
      <c r="Q36" s="457"/>
      <c r="R36" s="457"/>
      <c r="S36" s="457"/>
      <c r="T36" s="457"/>
      <c r="U36" s="457"/>
      <c r="V36" s="457"/>
      <c r="W36" s="457"/>
      <c r="X36" s="458"/>
      <c r="Y36" s="459"/>
      <c r="Z36" s="460"/>
      <c r="AA36" s="460"/>
      <c r="AB36" s="460"/>
      <c r="AC36" s="461"/>
      <c r="AD36" s="462"/>
      <c r="AE36" s="463"/>
      <c r="AF36" s="441"/>
      <c r="AG36" s="441"/>
      <c r="AH36" s="441"/>
      <c r="AI36" s="441">
        <f t="shared" ref="AI36" si="12">ROUND(Y36*AE36,0)</f>
        <v>0</v>
      </c>
      <c r="AJ36" s="441"/>
      <c r="AK36" s="441"/>
      <c r="AL36" s="441"/>
      <c r="AM36" s="442"/>
      <c r="AN36" s="456"/>
      <c r="AO36" s="457"/>
      <c r="AP36" s="457"/>
      <c r="AQ36" s="457"/>
      <c r="AR36" s="471"/>
      <c r="AS36" s="472"/>
      <c r="AT36" s="473"/>
      <c r="AU36" s="473"/>
      <c r="AV36" s="473"/>
      <c r="AW36" s="443"/>
      <c r="AX36" s="443"/>
      <c r="AY36" s="443"/>
      <c r="AZ36" s="443"/>
      <c r="BA36" s="443">
        <f t="shared" ref="BA36" si="13">ROUND(AS36*AW36,0)</f>
        <v>0</v>
      </c>
      <c r="BB36" s="443"/>
      <c r="BC36" s="443"/>
      <c r="BD36" s="443"/>
      <c r="BE36" s="444"/>
    </row>
    <row r="37" spans="3:57" s="18" customFormat="1" ht="12" customHeight="1">
      <c r="C37" s="539"/>
      <c r="D37" s="524"/>
      <c r="E37" s="540"/>
      <c r="F37" s="541"/>
      <c r="G37" s="541"/>
      <c r="H37" s="541"/>
      <c r="I37" s="541"/>
      <c r="J37" s="541"/>
      <c r="K37" s="541"/>
      <c r="L37" s="541"/>
      <c r="M37" s="541"/>
      <c r="N37" s="541"/>
      <c r="O37" s="541"/>
      <c r="P37" s="541"/>
      <c r="Q37" s="541"/>
      <c r="R37" s="541"/>
      <c r="S37" s="541"/>
      <c r="T37" s="541"/>
      <c r="U37" s="541"/>
      <c r="V37" s="541"/>
      <c r="W37" s="541"/>
      <c r="X37" s="542"/>
      <c r="Y37" s="521"/>
      <c r="Z37" s="522"/>
      <c r="AA37" s="522"/>
      <c r="AB37" s="522"/>
      <c r="AC37" s="523"/>
      <c r="AD37" s="524"/>
      <c r="AE37" s="535"/>
      <c r="AF37" s="536"/>
      <c r="AG37" s="536"/>
      <c r="AH37" s="536"/>
      <c r="AI37" s="536"/>
      <c r="AJ37" s="536"/>
      <c r="AK37" s="536"/>
      <c r="AL37" s="536"/>
      <c r="AM37" s="537"/>
      <c r="AN37" s="464"/>
      <c r="AO37" s="465"/>
      <c r="AP37" s="465"/>
      <c r="AQ37" s="465"/>
      <c r="AR37" s="448"/>
      <c r="AS37" s="538"/>
      <c r="AT37" s="522"/>
      <c r="AU37" s="522"/>
      <c r="AV37" s="522"/>
      <c r="AW37" s="536"/>
      <c r="AX37" s="536"/>
      <c r="AY37" s="536"/>
      <c r="AZ37" s="536"/>
      <c r="BA37" s="536"/>
      <c r="BB37" s="536"/>
      <c r="BC37" s="536"/>
      <c r="BD37" s="536"/>
      <c r="BE37" s="537"/>
    </row>
    <row r="38" spans="3:57" s="18" customFormat="1" ht="12" customHeight="1">
      <c r="C38" s="525"/>
      <c r="D38" s="526"/>
      <c r="E38" s="527" t="s">
        <v>10</v>
      </c>
      <c r="F38" s="528"/>
      <c r="G38" s="528"/>
      <c r="H38" s="528"/>
      <c r="I38" s="528"/>
      <c r="J38" s="528"/>
      <c r="K38" s="528"/>
      <c r="L38" s="528"/>
      <c r="M38" s="528"/>
      <c r="N38" s="528"/>
      <c r="O38" s="528" t="s">
        <v>117</v>
      </c>
      <c r="P38" s="528"/>
      <c r="Q38" s="528"/>
      <c r="R38" s="528"/>
      <c r="S38" s="528"/>
      <c r="T38" s="528"/>
      <c r="U38" s="528"/>
      <c r="V38" s="528"/>
      <c r="W38" s="528"/>
      <c r="X38" s="529"/>
      <c r="Y38" s="530"/>
      <c r="Z38" s="531"/>
      <c r="AA38" s="531"/>
      <c r="AB38" s="531"/>
      <c r="AC38" s="532"/>
      <c r="AD38" s="526"/>
      <c r="AE38" s="533"/>
      <c r="AF38" s="534"/>
      <c r="AG38" s="534"/>
      <c r="AH38" s="534"/>
      <c r="AI38" s="534">
        <f>SUM(AI21:AM36,AI52:AM271)</f>
        <v>0</v>
      </c>
      <c r="AJ38" s="534"/>
      <c r="AK38" s="534"/>
      <c r="AL38" s="534"/>
      <c r="AM38" s="562"/>
      <c r="AN38" s="456"/>
      <c r="AO38" s="457"/>
      <c r="AP38" s="457"/>
      <c r="AQ38" s="457"/>
      <c r="AR38" s="471"/>
      <c r="AS38" s="546"/>
      <c r="AT38" s="531"/>
      <c r="AU38" s="531"/>
      <c r="AV38" s="531"/>
      <c r="AW38" s="534"/>
      <c r="AX38" s="534"/>
      <c r="AY38" s="534"/>
      <c r="AZ38" s="534"/>
      <c r="BA38" s="534">
        <f>SUM(BA21:BE36)</f>
        <v>0</v>
      </c>
      <c r="BB38" s="534"/>
      <c r="BC38" s="534"/>
      <c r="BD38" s="534"/>
      <c r="BE38" s="562"/>
    </row>
    <row r="39" spans="3:57" s="18" customFormat="1" ht="12" customHeight="1">
      <c r="C39" s="516"/>
      <c r="D39" s="517"/>
      <c r="E39" s="518"/>
      <c r="F39" s="519"/>
      <c r="G39" s="519"/>
      <c r="H39" s="519"/>
      <c r="I39" s="519"/>
      <c r="J39" s="519"/>
      <c r="K39" s="519"/>
      <c r="L39" s="519"/>
      <c r="M39" s="519"/>
      <c r="N39" s="520"/>
      <c r="O39" s="541"/>
      <c r="P39" s="541"/>
      <c r="Q39" s="541"/>
      <c r="R39" s="541"/>
      <c r="S39" s="541"/>
      <c r="T39" s="541"/>
      <c r="U39" s="541"/>
      <c r="V39" s="541"/>
      <c r="W39" s="541"/>
      <c r="X39" s="542"/>
      <c r="Y39" s="521"/>
      <c r="Z39" s="522"/>
      <c r="AA39" s="522"/>
      <c r="AB39" s="522"/>
      <c r="AC39" s="523"/>
      <c r="AD39" s="524"/>
      <c r="AE39" s="535"/>
      <c r="AF39" s="536"/>
      <c r="AG39" s="536"/>
      <c r="AH39" s="536"/>
      <c r="AI39" s="543">
        <f>ROUND(T39*10%,0)</f>
        <v>0</v>
      </c>
      <c r="AJ39" s="544"/>
      <c r="AK39" s="544"/>
      <c r="AL39" s="544"/>
      <c r="AM39" s="545"/>
      <c r="AN39" s="485"/>
      <c r="AO39" s="449"/>
      <c r="AP39" s="449"/>
      <c r="AQ39" s="449"/>
      <c r="AR39" s="554"/>
      <c r="AS39" s="555"/>
      <c r="AT39" s="556"/>
      <c r="AU39" s="556"/>
      <c r="AV39" s="557"/>
      <c r="AW39" s="543"/>
      <c r="AX39" s="544"/>
      <c r="AY39" s="544"/>
      <c r="AZ39" s="553"/>
      <c r="BA39" s="543"/>
      <c r="BB39" s="544"/>
      <c r="BC39" s="544"/>
      <c r="BD39" s="544"/>
      <c r="BE39" s="545"/>
    </row>
    <row r="40" spans="3:57" s="18" customFormat="1" ht="12" customHeight="1">
      <c r="C40" s="564"/>
      <c r="D40" s="565"/>
      <c r="E40" s="547" t="s">
        <v>110</v>
      </c>
      <c r="F40" s="548"/>
      <c r="G40" s="548"/>
      <c r="H40" s="548"/>
      <c r="I40" s="548"/>
      <c r="J40" s="548"/>
      <c r="K40" s="548"/>
      <c r="L40" s="548"/>
      <c r="M40" s="548"/>
      <c r="N40" s="549"/>
      <c r="O40" s="563" t="s">
        <v>119</v>
      </c>
      <c r="P40" s="528"/>
      <c r="Q40" s="528"/>
      <c r="R40" s="528"/>
      <c r="S40" s="528"/>
      <c r="T40" s="528"/>
      <c r="U40" s="528"/>
      <c r="V40" s="528"/>
      <c r="W40" s="528"/>
      <c r="X40" s="529"/>
      <c r="Y40" s="530"/>
      <c r="Z40" s="531"/>
      <c r="AA40" s="531"/>
      <c r="AB40" s="531"/>
      <c r="AC40" s="532"/>
      <c r="AD40" s="526"/>
      <c r="AE40" s="533"/>
      <c r="AF40" s="534"/>
      <c r="AG40" s="534"/>
      <c r="AH40" s="534"/>
      <c r="AI40" s="550">
        <f>ROUND(AI38*O40,0)</f>
        <v>0</v>
      </c>
      <c r="AJ40" s="551"/>
      <c r="AK40" s="551"/>
      <c r="AL40" s="551"/>
      <c r="AM40" s="552"/>
      <c r="AN40" s="487"/>
      <c r="AO40" s="488"/>
      <c r="AP40" s="488"/>
      <c r="AQ40" s="488"/>
      <c r="AR40" s="558"/>
      <c r="AS40" s="559"/>
      <c r="AT40" s="560"/>
      <c r="AU40" s="560"/>
      <c r="AV40" s="561"/>
      <c r="AW40" s="550"/>
      <c r="AX40" s="551"/>
      <c r="AY40" s="551"/>
      <c r="AZ40" s="569"/>
      <c r="BA40" s="550"/>
      <c r="BB40" s="551"/>
      <c r="BC40" s="551"/>
      <c r="BD40" s="551"/>
      <c r="BE40" s="552"/>
    </row>
    <row r="41" spans="3:57" s="18" customFormat="1" ht="12" customHeight="1">
      <c r="C41" s="516"/>
      <c r="D41" s="517"/>
      <c r="E41" s="518"/>
      <c r="F41" s="519"/>
      <c r="G41" s="519"/>
      <c r="H41" s="519"/>
      <c r="I41" s="519"/>
      <c r="J41" s="519"/>
      <c r="K41" s="519"/>
      <c r="L41" s="519"/>
      <c r="M41" s="519"/>
      <c r="N41" s="520"/>
      <c r="O41" s="541"/>
      <c r="P41" s="541"/>
      <c r="Q41" s="541"/>
      <c r="R41" s="541"/>
      <c r="S41" s="541"/>
      <c r="T41" s="541"/>
      <c r="U41" s="541"/>
      <c r="V41" s="541"/>
      <c r="W41" s="541"/>
      <c r="X41" s="542"/>
      <c r="Y41" s="521"/>
      <c r="Z41" s="522"/>
      <c r="AA41" s="522"/>
      <c r="AB41" s="522"/>
      <c r="AC41" s="523"/>
      <c r="AD41" s="524"/>
      <c r="AE41" s="535"/>
      <c r="AF41" s="536"/>
      <c r="AG41" s="536"/>
      <c r="AH41" s="536"/>
      <c r="AI41" s="543"/>
      <c r="AJ41" s="544"/>
      <c r="AK41" s="544"/>
      <c r="AL41" s="544"/>
      <c r="AM41" s="545"/>
      <c r="AN41" s="485"/>
      <c r="AO41" s="449"/>
      <c r="AP41" s="449"/>
      <c r="AQ41" s="449"/>
      <c r="AR41" s="554"/>
      <c r="AS41" s="555"/>
      <c r="AT41" s="556"/>
      <c r="AU41" s="556"/>
      <c r="AV41" s="557"/>
      <c r="AW41" s="543"/>
      <c r="AX41" s="544"/>
      <c r="AY41" s="544"/>
      <c r="AZ41" s="553"/>
      <c r="BA41" s="543"/>
      <c r="BB41" s="544"/>
      <c r="BC41" s="544"/>
      <c r="BD41" s="544"/>
      <c r="BE41" s="545"/>
    </row>
    <row r="42" spans="3:57" s="18" customFormat="1" ht="12" customHeight="1">
      <c r="C42" s="564"/>
      <c r="D42" s="565"/>
      <c r="E42" s="547" t="s">
        <v>111</v>
      </c>
      <c r="F42" s="548"/>
      <c r="G42" s="548"/>
      <c r="H42" s="548"/>
      <c r="I42" s="548"/>
      <c r="J42" s="548"/>
      <c r="K42" s="548"/>
      <c r="L42" s="548"/>
      <c r="M42" s="548"/>
      <c r="N42" s="549"/>
      <c r="O42" s="528"/>
      <c r="P42" s="528"/>
      <c r="Q42" s="528"/>
      <c r="R42" s="528"/>
      <c r="S42" s="528"/>
      <c r="T42" s="528"/>
      <c r="U42" s="528"/>
      <c r="V42" s="528"/>
      <c r="W42" s="528"/>
      <c r="X42" s="529"/>
      <c r="Y42" s="530"/>
      <c r="Z42" s="531"/>
      <c r="AA42" s="531"/>
      <c r="AB42" s="531"/>
      <c r="AC42" s="532"/>
      <c r="AD42" s="526"/>
      <c r="AE42" s="533"/>
      <c r="AF42" s="534"/>
      <c r="AG42" s="534"/>
      <c r="AH42" s="534"/>
      <c r="AI42" s="550">
        <f>SUM(AI37:AM41)</f>
        <v>0</v>
      </c>
      <c r="AJ42" s="551"/>
      <c r="AK42" s="551"/>
      <c r="AL42" s="551"/>
      <c r="AM42" s="552"/>
      <c r="AN42" s="487"/>
      <c r="AO42" s="488"/>
      <c r="AP42" s="488"/>
      <c r="AQ42" s="488"/>
      <c r="AR42" s="558"/>
      <c r="AS42" s="559"/>
      <c r="AT42" s="560"/>
      <c r="AU42" s="560"/>
      <c r="AV42" s="561"/>
      <c r="AW42" s="550"/>
      <c r="AX42" s="551"/>
      <c r="AY42" s="551"/>
      <c r="AZ42" s="569"/>
      <c r="BA42" s="550"/>
      <c r="BB42" s="551"/>
      <c r="BC42" s="551"/>
      <c r="BD42" s="551"/>
      <c r="BE42" s="552"/>
    </row>
    <row r="43" spans="3:57" ht="12" customHeight="1" thickBot="1"/>
    <row r="44" spans="3:57" ht="12" customHeight="1">
      <c r="D44" s="1" t="s">
        <v>55</v>
      </c>
      <c r="AH44" s="579" t="s">
        <v>12</v>
      </c>
      <c r="AI44" s="566"/>
      <c r="AJ44" s="566"/>
      <c r="AK44" s="566"/>
      <c r="AL44" s="566" t="s">
        <v>12</v>
      </c>
      <c r="AM44" s="566"/>
      <c r="AN44" s="566"/>
      <c r="AO44" s="566"/>
      <c r="AP44" s="566" t="s">
        <v>12</v>
      </c>
      <c r="AQ44" s="566"/>
      <c r="AR44" s="566"/>
      <c r="AS44" s="566"/>
      <c r="AT44" s="566" t="s">
        <v>35</v>
      </c>
      <c r="AU44" s="566"/>
      <c r="AV44" s="566"/>
      <c r="AW44" s="566"/>
      <c r="AX44" s="566" t="s">
        <v>34</v>
      </c>
      <c r="AY44" s="566"/>
      <c r="AZ44" s="566"/>
      <c r="BA44" s="566"/>
      <c r="BB44" s="566" t="s">
        <v>11</v>
      </c>
      <c r="BC44" s="566"/>
      <c r="BD44" s="566"/>
      <c r="BE44" s="567"/>
    </row>
    <row r="45" spans="3:57" ht="12" customHeight="1">
      <c r="D45" s="2" t="s">
        <v>19</v>
      </c>
      <c r="E45" s="1" t="s">
        <v>107</v>
      </c>
      <c r="AH45" s="573"/>
      <c r="AI45" s="574"/>
      <c r="AJ45" s="574"/>
      <c r="AK45" s="574"/>
      <c r="AL45" s="574"/>
      <c r="AM45" s="574"/>
      <c r="AN45" s="574"/>
      <c r="AO45" s="574"/>
      <c r="AP45" s="574"/>
      <c r="AQ45" s="574"/>
      <c r="AR45" s="574"/>
      <c r="AS45" s="574"/>
      <c r="AT45" s="574"/>
      <c r="AU45" s="574"/>
      <c r="AV45" s="574"/>
      <c r="AW45" s="574"/>
      <c r="AX45" s="574"/>
      <c r="AY45" s="574"/>
      <c r="AZ45" s="574"/>
      <c r="BA45" s="574"/>
      <c r="BB45" s="574"/>
      <c r="BC45" s="574"/>
      <c r="BD45" s="574"/>
      <c r="BE45" s="577"/>
    </row>
    <row r="46" spans="3:57" ht="12" customHeight="1">
      <c r="D46" s="2" t="s">
        <v>19</v>
      </c>
      <c r="E46" s="1" t="s">
        <v>69</v>
      </c>
      <c r="AH46" s="573"/>
      <c r="AI46" s="574"/>
      <c r="AJ46" s="574"/>
      <c r="AK46" s="574"/>
      <c r="AL46" s="574"/>
      <c r="AM46" s="574"/>
      <c r="AN46" s="574"/>
      <c r="AO46" s="574"/>
      <c r="AP46" s="574"/>
      <c r="AQ46" s="574"/>
      <c r="AR46" s="574"/>
      <c r="AS46" s="574"/>
      <c r="AT46" s="574"/>
      <c r="AU46" s="574"/>
      <c r="AV46" s="574"/>
      <c r="AW46" s="574"/>
      <c r="AX46" s="574"/>
      <c r="AY46" s="574"/>
      <c r="AZ46" s="574"/>
      <c r="BA46" s="574"/>
      <c r="BB46" s="574"/>
      <c r="BC46" s="574"/>
      <c r="BD46" s="574"/>
      <c r="BE46" s="577"/>
    </row>
    <row r="47" spans="3:57" ht="12" customHeight="1">
      <c r="D47" s="2" t="s">
        <v>19</v>
      </c>
      <c r="E47" s="1" t="s">
        <v>57</v>
      </c>
      <c r="AH47" s="573"/>
      <c r="AI47" s="574"/>
      <c r="AJ47" s="574"/>
      <c r="AK47" s="574"/>
      <c r="AL47" s="574"/>
      <c r="AM47" s="574"/>
      <c r="AN47" s="574"/>
      <c r="AO47" s="574"/>
      <c r="AP47" s="574"/>
      <c r="AQ47" s="574"/>
      <c r="AR47" s="574"/>
      <c r="AS47" s="574"/>
      <c r="AT47" s="574"/>
      <c r="AU47" s="574"/>
      <c r="AV47" s="574"/>
      <c r="AW47" s="574"/>
      <c r="AX47" s="574"/>
      <c r="AY47" s="574"/>
      <c r="AZ47" s="574"/>
      <c r="BA47" s="574"/>
      <c r="BB47" s="574"/>
      <c r="BC47" s="574"/>
      <c r="BD47" s="574"/>
      <c r="BE47" s="577"/>
    </row>
    <row r="48" spans="3:57" ht="12" customHeight="1" thickBot="1">
      <c r="AH48" s="575"/>
      <c r="AI48" s="576"/>
      <c r="AJ48" s="576"/>
      <c r="AK48" s="576"/>
      <c r="AL48" s="576"/>
      <c r="AM48" s="576"/>
      <c r="AN48" s="576"/>
      <c r="AO48" s="576"/>
      <c r="AP48" s="576"/>
      <c r="AQ48" s="576"/>
      <c r="AR48" s="576"/>
      <c r="AS48" s="576"/>
      <c r="AT48" s="576"/>
      <c r="AU48" s="576"/>
      <c r="AV48" s="576"/>
      <c r="AW48" s="576"/>
      <c r="AX48" s="576"/>
      <c r="AY48" s="576"/>
      <c r="AZ48" s="576"/>
      <c r="BA48" s="576"/>
      <c r="BB48" s="576"/>
      <c r="BC48" s="576"/>
      <c r="BD48" s="576"/>
      <c r="BE48" s="578"/>
    </row>
    <row r="49" spans="3:57" ht="12" customHeight="1">
      <c r="AW49" s="572"/>
      <c r="AX49" s="572"/>
      <c r="AY49" s="572"/>
      <c r="AZ49" s="572"/>
      <c r="BA49" s="572"/>
      <c r="BB49" s="572"/>
      <c r="BC49" s="572"/>
      <c r="BD49" s="572"/>
      <c r="BE49" s="572"/>
    </row>
    <row r="50" spans="3:57" ht="12" customHeight="1">
      <c r="C50" s="402" t="s">
        <v>1</v>
      </c>
      <c r="D50" s="406"/>
      <c r="E50" s="402" t="s">
        <v>3</v>
      </c>
      <c r="F50" s="403"/>
      <c r="G50" s="403"/>
      <c r="H50" s="403"/>
      <c r="I50" s="403"/>
      <c r="J50" s="403"/>
      <c r="K50" s="403"/>
      <c r="L50" s="403"/>
      <c r="M50" s="403"/>
      <c r="N50" s="403"/>
      <c r="O50" s="403" t="s">
        <v>2</v>
      </c>
      <c r="P50" s="403"/>
      <c r="Q50" s="403"/>
      <c r="R50" s="403"/>
      <c r="S50" s="403"/>
      <c r="T50" s="403"/>
      <c r="U50" s="403"/>
      <c r="V50" s="403"/>
      <c r="W50" s="403"/>
      <c r="X50" s="406"/>
      <c r="Y50" s="402" t="s">
        <v>4</v>
      </c>
      <c r="Z50" s="403"/>
      <c r="AA50" s="403"/>
      <c r="AB50" s="403"/>
      <c r="AC50" s="403" t="s">
        <v>5</v>
      </c>
      <c r="AD50" s="406"/>
      <c r="AE50" s="402" t="s">
        <v>6</v>
      </c>
      <c r="AF50" s="403"/>
      <c r="AG50" s="403"/>
      <c r="AH50" s="403"/>
      <c r="AI50" s="403" t="s">
        <v>7</v>
      </c>
      <c r="AJ50" s="403"/>
      <c r="AK50" s="403"/>
      <c r="AL50" s="403"/>
      <c r="AM50" s="406"/>
      <c r="AN50" s="402" t="s">
        <v>8</v>
      </c>
      <c r="AO50" s="403"/>
      <c r="AP50" s="403"/>
      <c r="AQ50" s="403"/>
      <c r="AR50" s="419"/>
      <c r="AS50" s="421" t="s">
        <v>9</v>
      </c>
      <c r="AT50" s="403"/>
      <c r="AU50" s="403"/>
      <c r="AV50" s="403"/>
      <c r="AW50" s="403"/>
      <c r="AX50" s="403"/>
      <c r="AY50" s="403"/>
      <c r="AZ50" s="403"/>
      <c r="BA50" s="403"/>
      <c r="BB50" s="403"/>
      <c r="BC50" s="403"/>
      <c r="BD50" s="403"/>
      <c r="BE50" s="406"/>
    </row>
    <row r="51" spans="3:57" ht="12" customHeight="1">
      <c r="C51" s="404"/>
      <c r="D51" s="407"/>
      <c r="E51" s="404"/>
      <c r="F51" s="405"/>
      <c r="G51" s="405"/>
      <c r="H51" s="405"/>
      <c r="I51" s="405"/>
      <c r="J51" s="405"/>
      <c r="K51" s="405"/>
      <c r="L51" s="405"/>
      <c r="M51" s="405"/>
      <c r="N51" s="405"/>
      <c r="O51" s="405"/>
      <c r="P51" s="405"/>
      <c r="Q51" s="405"/>
      <c r="R51" s="405"/>
      <c r="S51" s="405"/>
      <c r="T51" s="405"/>
      <c r="U51" s="405"/>
      <c r="V51" s="405"/>
      <c r="W51" s="405"/>
      <c r="X51" s="407"/>
      <c r="Y51" s="404"/>
      <c r="Z51" s="405"/>
      <c r="AA51" s="405"/>
      <c r="AB51" s="405"/>
      <c r="AC51" s="405"/>
      <c r="AD51" s="407"/>
      <c r="AE51" s="404"/>
      <c r="AF51" s="405"/>
      <c r="AG51" s="405"/>
      <c r="AH51" s="405"/>
      <c r="AI51" s="405"/>
      <c r="AJ51" s="405"/>
      <c r="AK51" s="405"/>
      <c r="AL51" s="405"/>
      <c r="AM51" s="407"/>
      <c r="AN51" s="404"/>
      <c r="AO51" s="405"/>
      <c r="AP51" s="405"/>
      <c r="AQ51" s="405"/>
      <c r="AR51" s="420"/>
      <c r="AS51" s="422" t="s">
        <v>4</v>
      </c>
      <c r="AT51" s="405"/>
      <c r="AU51" s="405"/>
      <c r="AV51" s="405"/>
      <c r="AW51" s="405" t="s">
        <v>6</v>
      </c>
      <c r="AX51" s="405"/>
      <c r="AY51" s="405"/>
      <c r="AZ51" s="405"/>
      <c r="BA51" s="405" t="s">
        <v>7</v>
      </c>
      <c r="BB51" s="405"/>
      <c r="BC51" s="405"/>
      <c r="BD51" s="405"/>
      <c r="BE51" s="407"/>
    </row>
    <row r="52" spans="3:57" ht="12" customHeight="1">
      <c r="C52" s="65"/>
      <c r="D52" s="62"/>
      <c r="E52" s="464"/>
      <c r="F52" s="465"/>
      <c r="G52" s="465"/>
      <c r="H52" s="465"/>
      <c r="I52" s="465"/>
      <c r="J52" s="465"/>
      <c r="K52" s="465"/>
      <c r="L52" s="465"/>
      <c r="M52" s="465"/>
      <c r="N52" s="465"/>
      <c r="O52" s="465"/>
      <c r="P52" s="465"/>
      <c r="Q52" s="465"/>
      <c r="R52" s="465"/>
      <c r="S52" s="465"/>
      <c r="T52" s="465"/>
      <c r="U52" s="465"/>
      <c r="V52" s="465"/>
      <c r="W52" s="465"/>
      <c r="X52" s="466"/>
      <c r="Y52" s="467"/>
      <c r="Z52" s="468"/>
      <c r="AA52" s="468"/>
      <c r="AB52" s="468"/>
      <c r="AC52" s="469"/>
      <c r="AD52" s="470"/>
      <c r="AE52" s="476"/>
      <c r="AF52" s="477"/>
      <c r="AG52" s="477"/>
      <c r="AH52" s="477"/>
      <c r="AI52" s="477"/>
      <c r="AJ52" s="477"/>
      <c r="AK52" s="477"/>
      <c r="AL52" s="477"/>
      <c r="AM52" s="478"/>
      <c r="AN52" s="464"/>
      <c r="AO52" s="465"/>
      <c r="AP52" s="465"/>
      <c r="AQ52" s="465"/>
      <c r="AR52" s="448"/>
      <c r="AS52" s="474"/>
      <c r="AT52" s="475"/>
      <c r="AU52" s="475"/>
      <c r="AV52" s="475"/>
      <c r="AW52" s="479"/>
      <c r="AX52" s="479"/>
      <c r="AY52" s="479"/>
      <c r="AZ52" s="479"/>
      <c r="BA52" s="479"/>
      <c r="BB52" s="479"/>
      <c r="BC52" s="479"/>
      <c r="BD52" s="479"/>
      <c r="BE52" s="480"/>
    </row>
    <row r="53" spans="3:57" ht="12" customHeight="1">
      <c r="C53" s="63"/>
      <c r="D53" s="64"/>
      <c r="E53" s="456" t="s">
        <v>122</v>
      </c>
      <c r="F53" s="457"/>
      <c r="G53" s="457"/>
      <c r="H53" s="457"/>
      <c r="I53" s="457"/>
      <c r="J53" s="457"/>
      <c r="K53" s="457"/>
      <c r="L53" s="457"/>
      <c r="M53" s="457"/>
      <c r="N53" s="457"/>
      <c r="O53" s="457"/>
      <c r="P53" s="457"/>
      <c r="Q53" s="457"/>
      <c r="R53" s="457"/>
      <c r="S53" s="457"/>
      <c r="T53" s="457"/>
      <c r="U53" s="457"/>
      <c r="V53" s="457"/>
      <c r="W53" s="457"/>
      <c r="X53" s="458"/>
      <c r="Y53" s="459"/>
      <c r="Z53" s="460"/>
      <c r="AA53" s="460"/>
      <c r="AB53" s="460"/>
      <c r="AC53" s="461"/>
      <c r="AD53" s="462"/>
      <c r="AE53" s="463"/>
      <c r="AF53" s="441"/>
      <c r="AG53" s="441"/>
      <c r="AH53" s="441"/>
      <c r="AI53" s="441">
        <f t="shared" ref="AI53" si="14">ROUND(Y53*AE53,0)</f>
        <v>0</v>
      </c>
      <c r="AJ53" s="441"/>
      <c r="AK53" s="441"/>
      <c r="AL53" s="441"/>
      <c r="AM53" s="442"/>
      <c r="AN53" s="590"/>
      <c r="AO53" s="461"/>
      <c r="AP53" s="461"/>
      <c r="AQ53" s="461"/>
      <c r="AR53" s="497"/>
      <c r="AS53" s="472"/>
      <c r="AT53" s="473"/>
      <c r="AU53" s="473"/>
      <c r="AV53" s="473"/>
      <c r="AW53" s="443"/>
      <c r="AX53" s="443"/>
      <c r="AY53" s="443"/>
      <c r="AZ53" s="443"/>
      <c r="BA53" s="443">
        <f t="shared" ref="BA53" si="15">ROUND(AS53*AW53,0)</f>
        <v>0</v>
      </c>
      <c r="BB53" s="443"/>
      <c r="BC53" s="443"/>
      <c r="BD53" s="443"/>
      <c r="BE53" s="444"/>
    </row>
    <row r="54" spans="3:57" ht="12" customHeight="1">
      <c r="C54" s="65"/>
      <c r="D54" s="62"/>
      <c r="E54" s="464"/>
      <c r="F54" s="465"/>
      <c r="G54" s="465"/>
      <c r="H54" s="465"/>
      <c r="I54" s="465"/>
      <c r="J54" s="465"/>
      <c r="K54" s="465"/>
      <c r="L54" s="465"/>
      <c r="M54" s="465"/>
      <c r="N54" s="465"/>
      <c r="O54" s="465"/>
      <c r="P54" s="465"/>
      <c r="Q54" s="465"/>
      <c r="R54" s="465"/>
      <c r="S54" s="465"/>
      <c r="T54" s="465"/>
      <c r="U54" s="465"/>
      <c r="V54" s="465"/>
      <c r="W54" s="465"/>
      <c r="X54" s="466"/>
      <c r="Y54" s="467"/>
      <c r="Z54" s="468"/>
      <c r="AA54" s="468"/>
      <c r="AB54" s="468"/>
      <c r="AC54" s="469"/>
      <c r="AD54" s="470"/>
      <c r="AE54" s="476"/>
      <c r="AF54" s="477"/>
      <c r="AG54" s="477"/>
      <c r="AH54" s="477"/>
      <c r="AI54" s="477"/>
      <c r="AJ54" s="477"/>
      <c r="AK54" s="477"/>
      <c r="AL54" s="477"/>
      <c r="AM54" s="478"/>
      <c r="AN54" s="464"/>
      <c r="AO54" s="465"/>
      <c r="AP54" s="465"/>
      <c r="AQ54" s="465"/>
      <c r="AR54" s="448"/>
      <c r="AS54" s="474"/>
      <c r="AT54" s="475"/>
      <c r="AU54" s="475"/>
      <c r="AV54" s="475"/>
      <c r="AW54" s="479"/>
      <c r="AX54" s="479"/>
      <c r="AY54" s="479"/>
      <c r="AZ54" s="479"/>
      <c r="BA54" s="479"/>
      <c r="BB54" s="479"/>
      <c r="BC54" s="479"/>
      <c r="BD54" s="479"/>
      <c r="BE54" s="480"/>
    </row>
    <row r="55" spans="3:57" ht="12" customHeight="1">
      <c r="C55" s="63"/>
      <c r="D55" s="64"/>
      <c r="E55" s="456"/>
      <c r="F55" s="457"/>
      <c r="G55" s="457"/>
      <c r="H55" s="457"/>
      <c r="I55" s="457"/>
      <c r="J55" s="457"/>
      <c r="K55" s="457"/>
      <c r="L55" s="457"/>
      <c r="M55" s="457"/>
      <c r="N55" s="457"/>
      <c r="O55" s="457"/>
      <c r="P55" s="457"/>
      <c r="Q55" s="457"/>
      <c r="R55" s="457"/>
      <c r="S55" s="457"/>
      <c r="T55" s="457"/>
      <c r="U55" s="457"/>
      <c r="V55" s="457"/>
      <c r="W55" s="457"/>
      <c r="X55" s="458"/>
      <c r="Y55" s="459"/>
      <c r="Z55" s="460"/>
      <c r="AA55" s="460"/>
      <c r="AB55" s="460"/>
      <c r="AC55" s="461"/>
      <c r="AD55" s="462"/>
      <c r="AE55" s="463"/>
      <c r="AF55" s="441"/>
      <c r="AG55" s="441"/>
      <c r="AH55" s="441"/>
      <c r="AI55" s="441">
        <f t="shared" ref="AI55" si="16">ROUND(Y55*AE55,0)</f>
        <v>0</v>
      </c>
      <c r="AJ55" s="441"/>
      <c r="AK55" s="441"/>
      <c r="AL55" s="441"/>
      <c r="AM55" s="442"/>
      <c r="AN55" s="590"/>
      <c r="AO55" s="461"/>
      <c r="AP55" s="461"/>
      <c r="AQ55" s="461"/>
      <c r="AR55" s="497"/>
      <c r="AS55" s="472"/>
      <c r="AT55" s="473"/>
      <c r="AU55" s="473"/>
      <c r="AV55" s="473"/>
      <c r="AW55" s="443"/>
      <c r="AX55" s="443"/>
      <c r="AY55" s="443"/>
      <c r="AZ55" s="443"/>
      <c r="BA55" s="443">
        <f t="shared" ref="BA55" si="17">ROUND(AS55*AW55,0)</f>
        <v>0</v>
      </c>
      <c r="BB55" s="443"/>
      <c r="BC55" s="443"/>
      <c r="BD55" s="443"/>
      <c r="BE55" s="444"/>
    </row>
    <row r="56" spans="3:57" ht="12" customHeight="1">
      <c r="C56" s="65"/>
      <c r="D56" s="62"/>
      <c r="E56" s="464"/>
      <c r="F56" s="465"/>
      <c r="G56" s="465"/>
      <c r="H56" s="465"/>
      <c r="I56" s="465"/>
      <c r="J56" s="465"/>
      <c r="K56" s="465"/>
      <c r="L56" s="465"/>
      <c r="M56" s="465"/>
      <c r="N56" s="465"/>
      <c r="O56" s="465"/>
      <c r="P56" s="465"/>
      <c r="Q56" s="465"/>
      <c r="R56" s="465"/>
      <c r="S56" s="465"/>
      <c r="T56" s="465"/>
      <c r="U56" s="465"/>
      <c r="V56" s="465"/>
      <c r="W56" s="465"/>
      <c r="X56" s="466"/>
      <c r="Y56" s="467"/>
      <c r="Z56" s="468"/>
      <c r="AA56" s="468"/>
      <c r="AB56" s="468"/>
      <c r="AC56" s="469"/>
      <c r="AD56" s="470"/>
      <c r="AE56" s="476"/>
      <c r="AF56" s="477"/>
      <c r="AG56" s="477"/>
      <c r="AH56" s="477"/>
      <c r="AI56" s="477"/>
      <c r="AJ56" s="477"/>
      <c r="AK56" s="477"/>
      <c r="AL56" s="477"/>
      <c r="AM56" s="478"/>
      <c r="AN56" s="464"/>
      <c r="AO56" s="465"/>
      <c r="AP56" s="465"/>
      <c r="AQ56" s="465"/>
      <c r="AR56" s="448"/>
      <c r="AS56" s="474"/>
      <c r="AT56" s="475"/>
      <c r="AU56" s="475"/>
      <c r="AV56" s="475"/>
      <c r="AW56" s="479"/>
      <c r="AX56" s="479"/>
      <c r="AY56" s="479"/>
      <c r="AZ56" s="479"/>
      <c r="BA56" s="479"/>
      <c r="BB56" s="479"/>
      <c r="BC56" s="479"/>
      <c r="BD56" s="479"/>
      <c r="BE56" s="480"/>
    </row>
    <row r="57" spans="3:57" ht="12" customHeight="1">
      <c r="C57" s="63"/>
      <c r="D57" s="64"/>
      <c r="E57" s="456"/>
      <c r="F57" s="457"/>
      <c r="G57" s="457"/>
      <c r="H57" s="457"/>
      <c r="I57" s="457"/>
      <c r="J57" s="457"/>
      <c r="K57" s="457"/>
      <c r="L57" s="457"/>
      <c r="M57" s="457"/>
      <c r="N57" s="457"/>
      <c r="O57" s="457"/>
      <c r="P57" s="457"/>
      <c r="Q57" s="457"/>
      <c r="R57" s="457"/>
      <c r="S57" s="457"/>
      <c r="T57" s="457"/>
      <c r="U57" s="457"/>
      <c r="V57" s="457"/>
      <c r="W57" s="457"/>
      <c r="X57" s="458"/>
      <c r="Y57" s="459"/>
      <c r="Z57" s="460"/>
      <c r="AA57" s="460"/>
      <c r="AB57" s="460"/>
      <c r="AC57" s="461"/>
      <c r="AD57" s="462"/>
      <c r="AE57" s="463"/>
      <c r="AF57" s="441"/>
      <c r="AG57" s="441"/>
      <c r="AH57" s="441"/>
      <c r="AI57" s="441">
        <f t="shared" ref="AI57" si="18">ROUND(Y57*AE57,0)</f>
        <v>0</v>
      </c>
      <c r="AJ57" s="441"/>
      <c r="AK57" s="441"/>
      <c r="AL57" s="441"/>
      <c r="AM57" s="442"/>
      <c r="AN57" s="590"/>
      <c r="AO57" s="461"/>
      <c r="AP57" s="461"/>
      <c r="AQ57" s="461"/>
      <c r="AR57" s="497"/>
      <c r="AS57" s="472"/>
      <c r="AT57" s="473"/>
      <c r="AU57" s="473"/>
      <c r="AV57" s="473"/>
      <c r="AW57" s="443"/>
      <c r="AX57" s="443"/>
      <c r="AY57" s="443"/>
      <c r="AZ57" s="443"/>
      <c r="BA57" s="443">
        <f t="shared" ref="BA57" si="19">ROUND(AS57*AW57,0)</f>
        <v>0</v>
      </c>
      <c r="BB57" s="443"/>
      <c r="BC57" s="443"/>
      <c r="BD57" s="443"/>
      <c r="BE57" s="444"/>
    </row>
    <row r="58" spans="3:57" ht="12" customHeight="1">
      <c r="C58" s="65"/>
      <c r="D58" s="62"/>
      <c r="E58" s="464"/>
      <c r="F58" s="465"/>
      <c r="G58" s="465"/>
      <c r="H58" s="465"/>
      <c r="I58" s="465"/>
      <c r="J58" s="465"/>
      <c r="K58" s="465"/>
      <c r="L58" s="465"/>
      <c r="M58" s="465"/>
      <c r="N58" s="465"/>
      <c r="O58" s="465"/>
      <c r="P58" s="465"/>
      <c r="Q58" s="465"/>
      <c r="R58" s="465"/>
      <c r="S58" s="465"/>
      <c r="T58" s="465"/>
      <c r="U58" s="465"/>
      <c r="V58" s="465"/>
      <c r="W58" s="465"/>
      <c r="X58" s="466"/>
      <c r="Y58" s="467"/>
      <c r="Z58" s="468"/>
      <c r="AA58" s="468"/>
      <c r="AB58" s="468"/>
      <c r="AC58" s="469"/>
      <c r="AD58" s="470"/>
      <c r="AE58" s="476"/>
      <c r="AF58" s="477"/>
      <c r="AG58" s="477"/>
      <c r="AH58" s="477"/>
      <c r="AI58" s="477"/>
      <c r="AJ58" s="477"/>
      <c r="AK58" s="477"/>
      <c r="AL58" s="477"/>
      <c r="AM58" s="478"/>
      <c r="AN58" s="464"/>
      <c r="AO58" s="465"/>
      <c r="AP58" s="465"/>
      <c r="AQ58" s="465"/>
      <c r="AR58" s="448"/>
      <c r="AS58" s="474"/>
      <c r="AT58" s="475"/>
      <c r="AU58" s="475"/>
      <c r="AV58" s="475"/>
      <c r="AW58" s="479"/>
      <c r="AX58" s="479"/>
      <c r="AY58" s="479"/>
      <c r="AZ58" s="479"/>
      <c r="BA58" s="479"/>
      <c r="BB58" s="479"/>
      <c r="BC58" s="479"/>
      <c r="BD58" s="479"/>
      <c r="BE58" s="480"/>
    </row>
    <row r="59" spans="3:57" ht="12" customHeight="1">
      <c r="C59" s="63"/>
      <c r="D59" s="64"/>
      <c r="E59" s="456"/>
      <c r="F59" s="457"/>
      <c r="G59" s="457"/>
      <c r="H59" s="457"/>
      <c r="I59" s="457"/>
      <c r="J59" s="457"/>
      <c r="K59" s="457"/>
      <c r="L59" s="457"/>
      <c r="M59" s="457"/>
      <c r="N59" s="457"/>
      <c r="O59" s="457"/>
      <c r="P59" s="457"/>
      <c r="Q59" s="457"/>
      <c r="R59" s="457"/>
      <c r="S59" s="457"/>
      <c r="T59" s="457"/>
      <c r="U59" s="457"/>
      <c r="V59" s="457"/>
      <c r="W59" s="457"/>
      <c r="X59" s="458"/>
      <c r="Y59" s="459"/>
      <c r="Z59" s="460"/>
      <c r="AA59" s="460"/>
      <c r="AB59" s="460"/>
      <c r="AC59" s="461"/>
      <c r="AD59" s="462"/>
      <c r="AE59" s="463"/>
      <c r="AF59" s="441"/>
      <c r="AG59" s="441"/>
      <c r="AH59" s="441"/>
      <c r="AI59" s="441">
        <f t="shared" ref="AI59" si="20">ROUND(Y59*AE59,0)</f>
        <v>0</v>
      </c>
      <c r="AJ59" s="441"/>
      <c r="AK59" s="441"/>
      <c r="AL59" s="441"/>
      <c r="AM59" s="442"/>
      <c r="AN59" s="590"/>
      <c r="AO59" s="461"/>
      <c r="AP59" s="461"/>
      <c r="AQ59" s="461"/>
      <c r="AR59" s="497"/>
      <c r="AS59" s="472"/>
      <c r="AT59" s="473"/>
      <c r="AU59" s="473"/>
      <c r="AV59" s="473"/>
      <c r="AW59" s="443"/>
      <c r="AX59" s="443"/>
      <c r="AY59" s="443"/>
      <c r="AZ59" s="443"/>
      <c r="BA59" s="443">
        <f t="shared" ref="BA59" si="21">ROUND(AS59*AW59,0)</f>
        <v>0</v>
      </c>
      <c r="BB59" s="443"/>
      <c r="BC59" s="443"/>
      <c r="BD59" s="443"/>
      <c r="BE59" s="444"/>
    </row>
    <row r="60" spans="3:57" ht="12" customHeight="1">
      <c r="C60" s="65"/>
      <c r="D60" s="62"/>
      <c r="E60" s="464"/>
      <c r="F60" s="465"/>
      <c r="G60" s="465"/>
      <c r="H60" s="465"/>
      <c r="I60" s="465"/>
      <c r="J60" s="465"/>
      <c r="K60" s="465"/>
      <c r="L60" s="465"/>
      <c r="M60" s="465"/>
      <c r="N60" s="465"/>
      <c r="O60" s="465"/>
      <c r="P60" s="465"/>
      <c r="Q60" s="465"/>
      <c r="R60" s="465"/>
      <c r="S60" s="465"/>
      <c r="T60" s="465"/>
      <c r="U60" s="465"/>
      <c r="V60" s="465"/>
      <c r="W60" s="465"/>
      <c r="X60" s="466"/>
      <c r="Y60" s="467"/>
      <c r="Z60" s="468"/>
      <c r="AA60" s="468"/>
      <c r="AB60" s="468"/>
      <c r="AC60" s="469"/>
      <c r="AD60" s="470"/>
      <c r="AE60" s="476"/>
      <c r="AF60" s="477"/>
      <c r="AG60" s="477"/>
      <c r="AH60" s="477"/>
      <c r="AI60" s="477"/>
      <c r="AJ60" s="477"/>
      <c r="AK60" s="477"/>
      <c r="AL60" s="477"/>
      <c r="AM60" s="478"/>
      <c r="AN60" s="464"/>
      <c r="AO60" s="465"/>
      <c r="AP60" s="465"/>
      <c r="AQ60" s="465"/>
      <c r="AR60" s="448"/>
      <c r="AS60" s="474"/>
      <c r="AT60" s="475"/>
      <c r="AU60" s="475"/>
      <c r="AV60" s="475"/>
      <c r="AW60" s="479"/>
      <c r="AX60" s="479"/>
      <c r="AY60" s="479"/>
      <c r="AZ60" s="479"/>
      <c r="BA60" s="479"/>
      <c r="BB60" s="479"/>
      <c r="BC60" s="479"/>
      <c r="BD60" s="479"/>
      <c r="BE60" s="480"/>
    </row>
    <row r="61" spans="3:57" ht="12" customHeight="1">
      <c r="C61" s="63"/>
      <c r="D61" s="64"/>
      <c r="E61" s="456"/>
      <c r="F61" s="457"/>
      <c r="G61" s="457"/>
      <c r="H61" s="457"/>
      <c r="I61" s="457"/>
      <c r="J61" s="457"/>
      <c r="K61" s="457"/>
      <c r="L61" s="457"/>
      <c r="M61" s="457"/>
      <c r="N61" s="457"/>
      <c r="O61" s="457"/>
      <c r="P61" s="457"/>
      <c r="Q61" s="457"/>
      <c r="R61" s="457"/>
      <c r="S61" s="457"/>
      <c r="T61" s="457"/>
      <c r="U61" s="457"/>
      <c r="V61" s="457"/>
      <c r="W61" s="457"/>
      <c r="X61" s="458"/>
      <c r="Y61" s="459"/>
      <c r="Z61" s="460"/>
      <c r="AA61" s="460"/>
      <c r="AB61" s="460"/>
      <c r="AC61" s="461"/>
      <c r="AD61" s="462"/>
      <c r="AE61" s="463"/>
      <c r="AF61" s="441"/>
      <c r="AG61" s="441"/>
      <c r="AH61" s="441"/>
      <c r="AI61" s="441">
        <f t="shared" ref="AI61" si="22">ROUND(Y61*AE61,0)</f>
        <v>0</v>
      </c>
      <c r="AJ61" s="441"/>
      <c r="AK61" s="441"/>
      <c r="AL61" s="441"/>
      <c r="AM61" s="442"/>
      <c r="AN61" s="590"/>
      <c r="AO61" s="461"/>
      <c r="AP61" s="461"/>
      <c r="AQ61" s="461"/>
      <c r="AR61" s="497"/>
      <c r="AS61" s="472"/>
      <c r="AT61" s="473"/>
      <c r="AU61" s="473"/>
      <c r="AV61" s="473"/>
      <c r="AW61" s="443"/>
      <c r="AX61" s="443"/>
      <c r="AY61" s="443"/>
      <c r="AZ61" s="443"/>
      <c r="BA61" s="443">
        <f t="shared" ref="BA61" si="23">ROUND(AS61*AW61,0)</f>
        <v>0</v>
      </c>
      <c r="BB61" s="443"/>
      <c r="BC61" s="443"/>
      <c r="BD61" s="443"/>
      <c r="BE61" s="444"/>
    </row>
    <row r="62" spans="3:57" ht="12" customHeight="1">
      <c r="C62" s="65"/>
      <c r="D62" s="62"/>
      <c r="E62" s="464"/>
      <c r="F62" s="465"/>
      <c r="G62" s="465"/>
      <c r="H62" s="465"/>
      <c r="I62" s="465"/>
      <c r="J62" s="465"/>
      <c r="K62" s="465"/>
      <c r="L62" s="465"/>
      <c r="M62" s="465"/>
      <c r="N62" s="465"/>
      <c r="O62" s="465"/>
      <c r="P62" s="465"/>
      <c r="Q62" s="465"/>
      <c r="R62" s="465"/>
      <c r="S62" s="465"/>
      <c r="T62" s="465"/>
      <c r="U62" s="465"/>
      <c r="V62" s="465"/>
      <c r="W62" s="465"/>
      <c r="X62" s="466"/>
      <c r="Y62" s="467"/>
      <c r="Z62" s="468"/>
      <c r="AA62" s="468"/>
      <c r="AB62" s="468"/>
      <c r="AC62" s="469"/>
      <c r="AD62" s="470"/>
      <c r="AE62" s="476"/>
      <c r="AF62" s="477"/>
      <c r="AG62" s="477"/>
      <c r="AH62" s="477"/>
      <c r="AI62" s="477"/>
      <c r="AJ62" s="477"/>
      <c r="AK62" s="477"/>
      <c r="AL62" s="477"/>
      <c r="AM62" s="478"/>
      <c r="AN62" s="464"/>
      <c r="AO62" s="465"/>
      <c r="AP62" s="465"/>
      <c r="AQ62" s="465"/>
      <c r="AR62" s="448"/>
      <c r="AS62" s="474"/>
      <c r="AT62" s="475"/>
      <c r="AU62" s="475"/>
      <c r="AV62" s="475"/>
      <c r="AW62" s="479"/>
      <c r="AX62" s="479"/>
      <c r="AY62" s="479"/>
      <c r="AZ62" s="479"/>
      <c r="BA62" s="479"/>
      <c r="BB62" s="479"/>
      <c r="BC62" s="479"/>
      <c r="BD62" s="479"/>
      <c r="BE62" s="480"/>
    </row>
    <row r="63" spans="3:57" ht="12" customHeight="1">
      <c r="C63" s="63"/>
      <c r="D63" s="64"/>
      <c r="E63" s="456"/>
      <c r="F63" s="457"/>
      <c r="G63" s="457"/>
      <c r="H63" s="457"/>
      <c r="I63" s="457"/>
      <c r="J63" s="457"/>
      <c r="K63" s="457"/>
      <c r="L63" s="457"/>
      <c r="M63" s="457"/>
      <c r="N63" s="457"/>
      <c r="O63" s="457"/>
      <c r="P63" s="457"/>
      <c r="Q63" s="457"/>
      <c r="R63" s="457"/>
      <c r="S63" s="457"/>
      <c r="T63" s="457"/>
      <c r="U63" s="457"/>
      <c r="V63" s="457"/>
      <c r="W63" s="457"/>
      <c r="X63" s="458"/>
      <c r="Y63" s="459"/>
      <c r="Z63" s="460"/>
      <c r="AA63" s="460"/>
      <c r="AB63" s="460"/>
      <c r="AC63" s="461"/>
      <c r="AD63" s="462"/>
      <c r="AE63" s="463"/>
      <c r="AF63" s="441"/>
      <c r="AG63" s="441"/>
      <c r="AH63" s="441"/>
      <c r="AI63" s="441">
        <f t="shared" ref="AI63" si="24">ROUND(Y63*AE63,0)</f>
        <v>0</v>
      </c>
      <c r="AJ63" s="441"/>
      <c r="AK63" s="441"/>
      <c r="AL63" s="441"/>
      <c r="AM63" s="442"/>
      <c r="AN63" s="590"/>
      <c r="AO63" s="461"/>
      <c r="AP63" s="461"/>
      <c r="AQ63" s="461"/>
      <c r="AR63" s="497"/>
      <c r="AS63" s="472"/>
      <c r="AT63" s="473"/>
      <c r="AU63" s="473"/>
      <c r="AV63" s="473"/>
      <c r="AW63" s="443"/>
      <c r="AX63" s="443"/>
      <c r="AY63" s="443"/>
      <c r="AZ63" s="443"/>
      <c r="BA63" s="443">
        <f t="shared" ref="BA63" si="25">ROUND(AS63*AW63,0)</f>
        <v>0</v>
      </c>
      <c r="BB63" s="443"/>
      <c r="BC63" s="443"/>
      <c r="BD63" s="443"/>
      <c r="BE63" s="444"/>
    </row>
    <row r="64" spans="3:57" ht="12" customHeight="1">
      <c r="C64" s="65"/>
      <c r="D64" s="62"/>
      <c r="E64" s="464"/>
      <c r="F64" s="465"/>
      <c r="G64" s="465"/>
      <c r="H64" s="465"/>
      <c r="I64" s="465"/>
      <c r="J64" s="465"/>
      <c r="K64" s="465"/>
      <c r="L64" s="465"/>
      <c r="M64" s="465"/>
      <c r="N64" s="465"/>
      <c r="O64" s="465"/>
      <c r="P64" s="465"/>
      <c r="Q64" s="465"/>
      <c r="R64" s="465"/>
      <c r="S64" s="465"/>
      <c r="T64" s="465"/>
      <c r="U64" s="465"/>
      <c r="V64" s="465"/>
      <c r="W64" s="465"/>
      <c r="X64" s="466"/>
      <c r="Y64" s="467"/>
      <c r="Z64" s="468"/>
      <c r="AA64" s="468"/>
      <c r="AB64" s="468"/>
      <c r="AC64" s="469"/>
      <c r="AD64" s="470"/>
      <c r="AE64" s="476"/>
      <c r="AF64" s="477"/>
      <c r="AG64" s="477"/>
      <c r="AH64" s="477"/>
      <c r="AI64" s="477"/>
      <c r="AJ64" s="477"/>
      <c r="AK64" s="477"/>
      <c r="AL64" s="477"/>
      <c r="AM64" s="478"/>
      <c r="AN64" s="464"/>
      <c r="AO64" s="465"/>
      <c r="AP64" s="465"/>
      <c r="AQ64" s="465"/>
      <c r="AR64" s="448"/>
      <c r="AS64" s="474"/>
      <c r="AT64" s="475"/>
      <c r="AU64" s="475"/>
      <c r="AV64" s="475"/>
      <c r="AW64" s="479"/>
      <c r="AX64" s="479"/>
      <c r="AY64" s="479"/>
      <c r="AZ64" s="479"/>
      <c r="BA64" s="479"/>
      <c r="BB64" s="479"/>
      <c r="BC64" s="479"/>
      <c r="BD64" s="479"/>
      <c r="BE64" s="480"/>
    </row>
    <row r="65" spans="3:57" ht="12" customHeight="1">
      <c r="C65" s="63"/>
      <c r="D65" s="64"/>
      <c r="E65" s="456"/>
      <c r="F65" s="457"/>
      <c r="G65" s="457"/>
      <c r="H65" s="457"/>
      <c r="I65" s="457"/>
      <c r="J65" s="457"/>
      <c r="K65" s="457"/>
      <c r="L65" s="457"/>
      <c r="M65" s="457"/>
      <c r="N65" s="457"/>
      <c r="O65" s="457"/>
      <c r="P65" s="457"/>
      <c r="Q65" s="457"/>
      <c r="R65" s="457"/>
      <c r="S65" s="457"/>
      <c r="T65" s="457"/>
      <c r="U65" s="457"/>
      <c r="V65" s="457"/>
      <c r="W65" s="457"/>
      <c r="X65" s="458"/>
      <c r="Y65" s="459"/>
      <c r="Z65" s="460"/>
      <c r="AA65" s="460"/>
      <c r="AB65" s="460"/>
      <c r="AC65" s="461"/>
      <c r="AD65" s="462"/>
      <c r="AE65" s="463"/>
      <c r="AF65" s="441"/>
      <c r="AG65" s="441"/>
      <c r="AH65" s="441"/>
      <c r="AI65" s="441">
        <f t="shared" ref="AI65" si="26">ROUND(Y65*AE65,0)</f>
        <v>0</v>
      </c>
      <c r="AJ65" s="441"/>
      <c r="AK65" s="441"/>
      <c r="AL65" s="441"/>
      <c r="AM65" s="442"/>
      <c r="AN65" s="590"/>
      <c r="AO65" s="461"/>
      <c r="AP65" s="461"/>
      <c r="AQ65" s="461"/>
      <c r="AR65" s="497"/>
      <c r="AS65" s="472"/>
      <c r="AT65" s="473"/>
      <c r="AU65" s="473"/>
      <c r="AV65" s="473"/>
      <c r="AW65" s="443"/>
      <c r="AX65" s="443"/>
      <c r="AY65" s="443"/>
      <c r="AZ65" s="443"/>
      <c r="BA65" s="443">
        <f t="shared" ref="BA65" si="27">ROUND(AS65*AW65,0)</f>
        <v>0</v>
      </c>
      <c r="BB65" s="443"/>
      <c r="BC65" s="443"/>
      <c r="BD65" s="443"/>
      <c r="BE65" s="444"/>
    </row>
    <row r="66" spans="3:57" ht="12" customHeight="1">
      <c r="C66" s="65"/>
      <c r="D66" s="62"/>
      <c r="E66" s="464"/>
      <c r="F66" s="465"/>
      <c r="G66" s="465"/>
      <c r="H66" s="465"/>
      <c r="I66" s="465"/>
      <c r="J66" s="465"/>
      <c r="K66" s="465"/>
      <c r="L66" s="465"/>
      <c r="M66" s="465"/>
      <c r="N66" s="465"/>
      <c r="O66" s="465"/>
      <c r="P66" s="465"/>
      <c r="Q66" s="465"/>
      <c r="R66" s="465"/>
      <c r="S66" s="465"/>
      <c r="T66" s="465"/>
      <c r="U66" s="465"/>
      <c r="V66" s="465"/>
      <c r="W66" s="465"/>
      <c r="X66" s="466"/>
      <c r="Y66" s="467"/>
      <c r="Z66" s="468"/>
      <c r="AA66" s="468"/>
      <c r="AB66" s="468"/>
      <c r="AC66" s="469"/>
      <c r="AD66" s="470"/>
      <c r="AE66" s="476"/>
      <c r="AF66" s="477"/>
      <c r="AG66" s="477"/>
      <c r="AH66" s="477"/>
      <c r="AI66" s="477"/>
      <c r="AJ66" s="477"/>
      <c r="AK66" s="477"/>
      <c r="AL66" s="477"/>
      <c r="AM66" s="478"/>
      <c r="AN66" s="464"/>
      <c r="AO66" s="465"/>
      <c r="AP66" s="465"/>
      <c r="AQ66" s="465"/>
      <c r="AR66" s="448"/>
      <c r="AS66" s="474"/>
      <c r="AT66" s="475"/>
      <c r="AU66" s="475"/>
      <c r="AV66" s="475"/>
      <c r="AW66" s="479"/>
      <c r="AX66" s="479"/>
      <c r="AY66" s="479"/>
      <c r="AZ66" s="479"/>
      <c r="BA66" s="479"/>
      <c r="BB66" s="479"/>
      <c r="BC66" s="479"/>
      <c r="BD66" s="479"/>
      <c r="BE66" s="480"/>
    </row>
    <row r="67" spans="3:57" ht="12" customHeight="1">
      <c r="C67" s="63"/>
      <c r="D67" s="64"/>
      <c r="E67" s="456"/>
      <c r="F67" s="457"/>
      <c r="G67" s="457"/>
      <c r="H67" s="457"/>
      <c r="I67" s="457"/>
      <c r="J67" s="457"/>
      <c r="K67" s="457"/>
      <c r="L67" s="457"/>
      <c r="M67" s="457"/>
      <c r="N67" s="457"/>
      <c r="O67" s="457"/>
      <c r="P67" s="457"/>
      <c r="Q67" s="457"/>
      <c r="R67" s="457"/>
      <c r="S67" s="457"/>
      <c r="T67" s="457"/>
      <c r="U67" s="457"/>
      <c r="V67" s="457"/>
      <c r="W67" s="457"/>
      <c r="X67" s="458"/>
      <c r="Y67" s="459"/>
      <c r="Z67" s="460"/>
      <c r="AA67" s="460"/>
      <c r="AB67" s="460"/>
      <c r="AC67" s="461"/>
      <c r="AD67" s="462"/>
      <c r="AE67" s="463"/>
      <c r="AF67" s="441"/>
      <c r="AG67" s="441"/>
      <c r="AH67" s="441"/>
      <c r="AI67" s="441">
        <f t="shared" ref="AI67" si="28">ROUND(Y67*AE67,0)</f>
        <v>0</v>
      </c>
      <c r="AJ67" s="441"/>
      <c r="AK67" s="441"/>
      <c r="AL67" s="441"/>
      <c r="AM67" s="442"/>
      <c r="AN67" s="590"/>
      <c r="AO67" s="461"/>
      <c r="AP67" s="461"/>
      <c r="AQ67" s="461"/>
      <c r="AR67" s="497"/>
      <c r="AS67" s="472"/>
      <c r="AT67" s="473"/>
      <c r="AU67" s="473"/>
      <c r="AV67" s="473"/>
      <c r="AW67" s="443"/>
      <c r="AX67" s="443"/>
      <c r="AY67" s="443"/>
      <c r="AZ67" s="443"/>
      <c r="BA67" s="443">
        <f t="shared" ref="BA67" si="29">ROUND(AS67*AW67,0)</f>
        <v>0</v>
      </c>
      <c r="BB67" s="443"/>
      <c r="BC67" s="443"/>
      <c r="BD67" s="443"/>
      <c r="BE67" s="444"/>
    </row>
    <row r="68" spans="3:57" ht="12" customHeight="1">
      <c r="C68" s="65"/>
      <c r="D68" s="62"/>
      <c r="E68" s="464"/>
      <c r="F68" s="465"/>
      <c r="G68" s="465"/>
      <c r="H68" s="465"/>
      <c r="I68" s="465"/>
      <c r="J68" s="465"/>
      <c r="K68" s="465"/>
      <c r="L68" s="465"/>
      <c r="M68" s="465"/>
      <c r="N68" s="465"/>
      <c r="O68" s="465"/>
      <c r="P68" s="465"/>
      <c r="Q68" s="465"/>
      <c r="R68" s="465"/>
      <c r="S68" s="465"/>
      <c r="T68" s="465"/>
      <c r="U68" s="465"/>
      <c r="V68" s="465"/>
      <c r="W68" s="465"/>
      <c r="X68" s="466"/>
      <c r="Y68" s="467"/>
      <c r="Z68" s="468"/>
      <c r="AA68" s="468"/>
      <c r="AB68" s="468"/>
      <c r="AC68" s="469"/>
      <c r="AD68" s="470"/>
      <c r="AE68" s="476"/>
      <c r="AF68" s="477"/>
      <c r="AG68" s="477"/>
      <c r="AH68" s="477"/>
      <c r="AI68" s="477"/>
      <c r="AJ68" s="477"/>
      <c r="AK68" s="477"/>
      <c r="AL68" s="477"/>
      <c r="AM68" s="478"/>
      <c r="AN68" s="464"/>
      <c r="AO68" s="465"/>
      <c r="AP68" s="465"/>
      <c r="AQ68" s="465"/>
      <c r="AR68" s="448"/>
      <c r="AS68" s="474"/>
      <c r="AT68" s="475"/>
      <c r="AU68" s="475"/>
      <c r="AV68" s="475"/>
      <c r="AW68" s="479"/>
      <c r="AX68" s="479"/>
      <c r="AY68" s="479"/>
      <c r="AZ68" s="479"/>
      <c r="BA68" s="479"/>
      <c r="BB68" s="479"/>
      <c r="BC68" s="479"/>
      <c r="BD68" s="479"/>
      <c r="BE68" s="480"/>
    </row>
    <row r="69" spans="3:57" ht="12" customHeight="1">
      <c r="C69" s="63"/>
      <c r="D69" s="64"/>
      <c r="E69" s="456"/>
      <c r="F69" s="457"/>
      <c r="G69" s="457"/>
      <c r="H69" s="457"/>
      <c r="I69" s="457"/>
      <c r="J69" s="457"/>
      <c r="K69" s="457"/>
      <c r="L69" s="457"/>
      <c r="M69" s="457"/>
      <c r="N69" s="457"/>
      <c r="O69" s="457"/>
      <c r="P69" s="457"/>
      <c r="Q69" s="457"/>
      <c r="R69" s="457"/>
      <c r="S69" s="457"/>
      <c r="T69" s="457"/>
      <c r="U69" s="457"/>
      <c r="V69" s="457"/>
      <c r="W69" s="457"/>
      <c r="X69" s="458"/>
      <c r="Y69" s="459"/>
      <c r="Z69" s="460"/>
      <c r="AA69" s="460"/>
      <c r="AB69" s="460"/>
      <c r="AC69" s="461"/>
      <c r="AD69" s="462"/>
      <c r="AE69" s="463"/>
      <c r="AF69" s="441"/>
      <c r="AG69" s="441"/>
      <c r="AH69" s="441"/>
      <c r="AI69" s="441">
        <f t="shared" ref="AI69" si="30">ROUND(Y69*AE69,0)</f>
        <v>0</v>
      </c>
      <c r="AJ69" s="441"/>
      <c r="AK69" s="441"/>
      <c r="AL69" s="441"/>
      <c r="AM69" s="442"/>
      <c r="AN69" s="590"/>
      <c r="AO69" s="461"/>
      <c r="AP69" s="461"/>
      <c r="AQ69" s="461"/>
      <c r="AR69" s="497"/>
      <c r="AS69" s="472"/>
      <c r="AT69" s="473"/>
      <c r="AU69" s="473"/>
      <c r="AV69" s="473"/>
      <c r="AW69" s="443"/>
      <c r="AX69" s="443"/>
      <c r="AY69" s="443"/>
      <c r="AZ69" s="443"/>
      <c r="BA69" s="443">
        <f t="shared" ref="BA69" si="31">ROUND(AS69*AW69,0)</f>
        <v>0</v>
      </c>
      <c r="BB69" s="443"/>
      <c r="BC69" s="443"/>
      <c r="BD69" s="443"/>
      <c r="BE69" s="444"/>
    </row>
    <row r="70" spans="3:57" ht="12" customHeight="1">
      <c r="C70" s="65"/>
      <c r="D70" s="62"/>
      <c r="E70" s="464"/>
      <c r="F70" s="465"/>
      <c r="G70" s="465"/>
      <c r="H70" s="465"/>
      <c r="I70" s="465"/>
      <c r="J70" s="465"/>
      <c r="K70" s="465"/>
      <c r="L70" s="465"/>
      <c r="M70" s="465"/>
      <c r="N70" s="465"/>
      <c r="O70" s="465"/>
      <c r="P70" s="465"/>
      <c r="Q70" s="465"/>
      <c r="R70" s="465"/>
      <c r="S70" s="465"/>
      <c r="T70" s="465"/>
      <c r="U70" s="465"/>
      <c r="V70" s="465"/>
      <c r="W70" s="465"/>
      <c r="X70" s="466"/>
      <c r="Y70" s="467"/>
      <c r="Z70" s="468"/>
      <c r="AA70" s="468"/>
      <c r="AB70" s="468"/>
      <c r="AC70" s="469"/>
      <c r="AD70" s="470"/>
      <c r="AE70" s="476"/>
      <c r="AF70" s="477"/>
      <c r="AG70" s="477"/>
      <c r="AH70" s="477"/>
      <c r="AI70" s="477"/>
      <c r="AJ70" s="477"/>
      <c r="AK70" s="477"/>
      <c r="AL70" s="477"/>
      <c r="AM70" s="478"/>
      <c r="AN70" s="464"/>
      <c r="AO70" s="465"/>
      <c r="AP70" s="465"/>
      <c r="AQ70" s="465"/>
      <c r="AR70" s="448"/>
      <c r="AS70" s="474"/>
      <c r="AT70" s="475"/>
      <c r="AU70" s="475"/>
      <c r="AV70" s="475"/>
      <c r="AW70" s="479"/>
      <c r="AX70" s="479"/>
      <c r="AY70" s="479"/>
      <c r="AZ70" s="479"/>
      <c r="BA70" s="479"/>
      <c r="BB70" s="479"/>
      <c r="BC70" s="479"/>
      <c r="BD70" s="479"/>
      <c r="BE70" s="480"/>
    </row>
    <row r="71" spans="3:57" ht="12" customHeight="1">
      <c r="C71" s="63"/>
      <c r="D71" s="64"/>
      <c r="E71" s="456"/>
      <c r="F71" s="457"/>
      <c r="G71" s="457"/>
      <c r="H71" s="457"/>
      <c r="I71" s="457"/>
      <c r="J71" s="457"/>
      <c r="K71" s="457"/>
      <c r="L71" s="457"/>
      <c r="M71" s="457"/>
      <c r="N71" s="457"/>
      <c r="O71" s="457"/>
      <c r="P71" s="457"/>
      <c r="Q71" s="457"/>
      <c r="R71" s="457"/>
      <c r="S71" s="457"/>
      <c r="T71" s="457"/>
      <c r="U71" s="457"/>
      <c r="V71" s="457"/>
      <c r="W71" s="457"/>
      <c r="X71" s="458"/>
      <c r="Y71" s="459"/>
      <c r="Z71" s="460"/>
      <c r="AA71" s="460"/>
      <c r="AB71" s="460"/>
      <c r="AC71" s="461"/>
      <c r="AD71" s="462"/>
      <c r="AE71" s="463"/>
      <c r="AF71" s="441"/>
      <c r="AG71" s="441"/>
      <c r="AH71" s="441"/>
      <c r="AI71" s="441">
        <f t="shared" ref="AI71" si="32">ROUND(Y71*AE71,0)</f>
        <v>0</v>
      </c>
      <c r="AJ71" s="441"/>
      <c r="AK71" s="441"/>
      <c r="AL71" s="441"/>
      <c r="AM71" s="442"/>
      <c r="AN71" s="590"/>
      <c r="AO71" s="461"/>
      <c r="AP71" s="461"/>
      <c r="AQ71" s="461"/>
      <c r="AR71" s="497"/>
      <c r="AS71" s="472"/>
      <c r="AT71" s="473"/>
      <c r="AU71" s="473"/>
      <c r="AV71" s="473"/>
      <c r="AW71" s="443"/>
      <c r="AX71" s="443"/>
      <c r="AY71" s="443"/>
      <c r="AZ71" s="443"/>
      <c r="BA71" s="443">
        <f t="shared" ref="BA71" si="33">ROUND(AS71*AW71,0)</f>
        <v>0</v>
      </c>
      <c r="BB71" s="443"/>
      <c r="BC71" s="443"/>
      <c r="BD71" s="443"/>
      <c r="BE71" s="444"/>
    </row>
    <row r="72" spans="3:57" ht="12" customHeight="1">
      <c r="C72" s="65"/>
      <c r="D72" s="62"/>
      <c r="E72" s="464"/>
      <c r="F72" s="465"/>
      <c r="G72" s="465"/>
      <c r="H72" s="465"/>
      <c r="I72" s="465"/>
      <c r="J72" s="465"/>
      <c r="K72" s="465"/>
      <c r="L72" s="465"/>
      <c r="M72" s="465"/>
      <c r="N72" s="465"/>
      <c r="O72" s="465"/>
      <c r="P72" s="465"/>
      <c r="Q72" s="465"/>
      <c r="R72" s="465"/>
      <c r="S72" s="465"/>
      <c r="T72" s="465"/>
      <c r="U72" s="465"/>
      <c r="V72" s="465"/>
      <c r="W72" s="465"/>
      <c r="X72" s="466"/>
      <c r="Y72" s="467"/>
      <c r="Z72" s="468"/>
      <c r="AA72" s="468"/>
      <c r="AB72" s="468"/>
      <c r="AC72" s="469"/>
      <c r="AD72" s="470"/>
      <c r="AE72" s="476"/>
      <c r="AF72" s="477"/>
      <c r="AG72" s="477"/>
      <c r="AH72" s="477"/>
      <c r="AI72" s="477"/>
      <c r="AJ72" s="477"/>
      <c r="AK72" s="477"/>
      <c r="AL72" s="477"/>
      <c r="AM72" s="478"/>
      <c r="AN72" s="464"/>
      <c r="AO72" s="465"/>
      <c r="AP72" s="465"/>
      <c r="AQ72" s="465"/>
      <c r="AR72" s="448"/>
      <c r="AS72" s="474"/>
      <c r="AT72" s="475"/>
      <c r="AU72" s="475"/>
      <c r="AV72" s="475"/>
      <c r="AW72" s="479"/>
      <c r="AX72" s="479"/>
      <c r="AY72" s="479"/>
      <c r="AZ72" s="479"/>
      <c r="BA72" s="479"/>
      <c r="BB72" s="479"/>
      <c r="BC72" s="479"/>
      <c r="BD72" s="479"/>
      <c r="BE72" s="480"/>
    </row>
    <row r="73" spans="3:57" ht="12" customHeight="1">
      <c r="C73" s="63"/>
      <c r="D73" s="64"/>
      <c r="E73" s="456"/>
      <c r="F73" s="457"/>
      <c r="G73" s="457"/>
      <c r="H73" s="457"/>
      <c r="I73" s="457"/>
      <c r="J73" s="457"/>
      <c r="K73" s="457"/>
      <c r="L73" s="457"/>
      <c r="M73" s="457"/>
      <c r="N73" s="457"/>
      <c r="O73" s="457"/>
      <c r="P73" s="457"/>
      <c r="Q73" s="457"/>
      <c r="R73" s="457"/>
      <c r="S73" s="457"/>
      <c r="T73" s="457"/>
      <c r="U73" s="457"/>
      <c r="V73" s="457"/>
      <c r="W73" s="457"/>
      <c r="X73" s="458"/>
      <c r="Y73" s="459"/>
      <c r="Z73" s="460"/>
      <c r="AA73" s="460"/>
      <c r="AB73" s="460"/>
      <c r="AC73" s="461"/>
      <c r="AD73" s="462"/>
      <c r="AE73" s="463"/>
      <c r="AF73" s="441"/>
      <c r="AG73" s="441"/>
      <c r="AH73" s="441"/>
      <c r="AI73" s="441">
        <f t="shared" ref="AI73" si="34">ROUND(Y73*AE73,0)</f>
        <v>0</v>
      </c>
      <c r="AJ73" s="441"/>
      <c r="AK73" s="441"/>
      <c r="AL73" s="441"/>
      <c r="AM73" s="442"/>
      <c r="AN73" s="590"/>
      <c r="AO73" s="461"/>
      <c r="AP73" s="461"/>
      <c r="AQ73" s="461"/>
      <c r="AR73" s="497"/>
      <c r="AS73" s="472"/>
      <c r="AT73" s="473"/>
      <c r="AU73" s="473"/>
      <c r="AV73" s="473"/>
      <c r="AW73" s="443"/>
      <c r="AX73" s="443"/>
      <c r="AY73" s="443"/>
      <c r="AZ73" s="443"/>
      <c r="BA73" s="443">
        <f t="shared" ref="BA73" si="35">ROUND(AS73*AW73,0)</f>
        <v>0</v>
      </c>
      <c r="BB73" s="443"/>
      <c r="BC73" s="443"/>
      <c r="BD73" s="443"/>
      <c r="BE73" s="444"/>
    </row>
    <row r="74" spans="3:57" ht="12" customHeight="1">
      <c r="C74" s="65"/>
      <c r="D74" s="62"/>
      <c r="E74" s="464"/>
      <c r="F74" s="465"/>
      <c r="G74" s="465"/>
      <c r="H74" s="465"/>
      <c r="I74" s="465"/>
      <c r="J74" s="465"/>
      <c r="K74" s="465"/>
      <c r="L74" s="465"/>
      <c r="M74" s="465"/>
      <c r="N74" s="465"/>
      <c r="O74" s="465"/>
      <c r="P74" s="465"/>
      <c r="Q74" s="465"/>
      <c r="R74" s="465"/>
      <c r="S74" s="465"/>
      <c r="T74" s="465"/>
      <c r="U74" s="465"/>
      <c r="V74" s="465"/>
      <c r="W74" s="465"/>
      <c r="X74" s="466"/>
      <c r="Y74" s="467"/>
      <c r="Z74" s="468"/>
      <c r="AA74" s="468"/>
      <c r="AB74" s="468"/>
      <c r="AC74" s="469"/>
      <c r="AD74" s="470"/>
      <c r="AE74" s="476"/>
      <c r="AF74" s="477"/>
      <c r="AG74" s="477"/>
      <c r="AH74" s="477"/>
      <c r="AI74" s="477"/>
      <c r="AJ74" s="477"/>
      <c r="AK74" s="477"/>
      <c r="AL74" s="477"/>
      <c r="AM74" s="478"/>
      <c r="AN74" s="464"/>
      <c r="AO74" s="465"/>
      <c r="AP74" s="465"/>
      <c r="AQ74" s="465"/>
      <c r="AR74" s="448"/>
      <c r="AS74" s="474"/>
      <c r="AT74" s="475"/>
      <c r="AU74" s="475"/>
      <c r="AV74" s="475"/>
      <c r="AW74" s="479"/>
      <c r="AX74" s="479"/>
      <c r="AY74" s="479"/>
      <c r="AZ74" s="479"/>
      <c r="BA74" s="479"/>
      <c r="BB74" s="479"/>
      <c r="BC74" s="479"/>
      <c r="BD74" s="479"/>
      <c r="BE74" s="480"/>
    </row>
    <row r="75" spans="3:57" ht="12" customHeight="1">
      <c r="C75" s="63"/>
      <c r="D75" s="64"/>
      <c r="E75" s="456"/>
      <c r="F75" s="457"/>
      <c r="G75" s="457"/>
      <c r="H75" s="457"/>
      <c r="I75" s="457"/>
      <c r="J75" s="457"/>
      <c r="K75" s="457"/>
      <c r="L75" s="457"/>
      <c r="M75" s="457"/>
      <c r="N75" s="457"/>
      <c r="O75" s="457"/>
      <c r="P75" s="457"/>
      <c r="Q75" s="457"/>
      <c r="R75" s="457"/>
      <c r="S75" s="457"/>
      <c r="T75" s="457"/>
      <c r="U75" s="457"/>
      <c r="V75" s="457"/>
      <c r="W75" s="457"/>
      <c r="X75" s="458"/>
      <c r="Y75" s="459"/>
      <c r="Z75" s="460"/>
      <c r="AA75" s="460"/>
      <c r="AB75" s="460"/>
      <c r="AC75" s="461"/>
      <c r="AD75" s="462"/>
      <c r="AE75" s="463"/>
      <c r="AF75" s="441"/>
      <c r="AG75" s="441"/>
      <c r="AH75" s="441"/>
      <c r="AI75" s="441">
        <f t="shared" ref="AI75" si="36">ROUND(Y75*AE75,0)</f>
        <v>0</v>
      </c>
      <c r="AJ75" s="441"/>
      <c r="AK75" s="441"/>
      <c r="AL75" s="441"/>
      <c r="AM75" s="442"/>
      <c r="AN75" s="590"/>
      <c r="AO75" s="461"/>
      <c r="AP75" s="461"/>
      <c r="AQ75" s="461"/>
      <c r="AR75" s="497"/>
      <c r="AS75" s="472"/>
      <c r="AT75" s="473"/>
      <c r="AU75" s="473"/>
      <c r="AV75" s="473"/>
      <c r="AW75" s="443"/>
      <c r="AX75" s="443"/>
      <c r="AY75" s="443"/>
      <c r="AZ75" s="443"/>
      <c r="BA75" s="443">
        <f t="shared" ref="BA75" si="37">ROUND(AS75*AW75,0)</f>
        <v>0</v>
      </c>
      <c r="BB75" s="443"/>
      <c r="BC75" s="443"/>
      <c r="BD75" s="443"/>
      <c r="BE75" s="444"/>
    </row>
    <row r="76" spans="3:57" ht="12" customHeight="1">
      <c r="C76" s="65"/>
      <c r="D76" s="62"/>
      <c r="E76" s="464"/>
      <c r="F76" s="465"/>
      <c r="G76" s="465"/>
      <c r="H76" s="465"/>
      <c r="I76" s="465"/>
      <c r="J76" s="465"/>
      <c r="K76" s="465"/>
      <c r="L76" s="465"/>
      <c r="M76" s="465"/>
      <c r="N76" s="465"/>
      <c r="O76" s="465"/>
      <c r="P76" s="465"/>
      <c r="Q76" s="465"/>
      <c r="R76" s="465"/>
      <c r="S76" s="465"/>
      <c r="T76" s="465"/>
      <c r="U76" s="465"/>
      <c r="V76" s="465"/>
      <c r="W76" s="465"/>
      <c r="X76" s="466"/>
      <c r="Y76" s="467"/>
      <c r="Z76" s="468"/>
      <c r="AA76" s="468"/>
      <c r="AB76" s="468"/>
      <c r="AC76" s="469"/>
      <c r="AD76" s="470"/>
      <c r="AE76" s="476"/>
      <c r="AF76" s="477"/>
      <c r="AG76" s="477"/>
      <c r="AH76" s="477"/>
      <c r="AI76" s="477"/>
      <c r="AJ76" s="477"/>
      <c r="AK76" s="477"/>
      <c r="AL76" s="477"/>
      <c r="AM76" s="478"/>
      <c r="AN76" s="464"/>
      <c r="AO76" s="465"/>
      <c r="AP76" s="465"/>
      <c r="AQ76" s="465"/>
      <c r="AR76" s="448"/>
      <c r="AS76" s="474"/>
      <c r="AT76" s="475"/>
      <c r="AU76" s="475"/>
      <c r="AV76" s="475"/>
      <c r="AW76" s="479"/>
      <c r="AX76" s="479"/>
      <c r="AY76" s="479"/>
      <c r="AZ76" s="479"/>
      <c r="BA76" s="479"/>
      <c r="BB76" s="479"/>
      <c r="BC76" s="479"/>
      <c r="BD76" s="479"/>
      <c r="BE76" s="480"/>
    </row>
    <row r="77" spans="3:57" ht="12" customHeight="1">
      <c r="C77" s="63"/>
      <c r="D77" s="64"/>
      <c r="E77" s="456"/>
      <c r="F77" s="457"/>
      <c r="G77" s="457"/>
      <c r="H77" s="457"/>
      <c r="I77" s="457"/>
      <c r="J77" s="457"/>
      <c r="K77" s="457"/>
      <c r="L77" s="457"/>
      <c r="M77" s="457"/>
      <c r="N77" s="457"/>
      <c r="O77" s="457"/>
      <c r="P77" s="457"/>
      <c r="Q77" s="457"/>
      <c r="R77" s="457"/>
      <c r="S77" s="457"/>
      <c r="T77" s="457"/>
      <c r="U77" s="457"/>
      <c r="V77" s="457"/>
      <c r="W77" s="457"/>
      <c r="X77" s="458"/>
      <c r="Y77" s="459"/>
      <c r="Z77" s="460"/>
      <c r="AA77" s="460"/>
      <c r="AB77" s="460"/>
      <c r="AC77" s="461"/>
      <c r="AD77" s="462"/>
      <c r="AE77" s="463"/>
      <c r="AF77" s="441"/>
      <c r="AG77" s="441"/>
      <c r="AH77" s="441"/>
      <c r="AI77" s="441">
        <f t="shared" ref="AI77" si="38">ROUND(Y77*AE77,0)</f>
        <v>0</v>
      </c>
      <c r="AJ77" s="441"/>
      <c r="AK77" s="441"/>
      <c r="AL77" s="441"/>
      <c r="AM77" s="442"/>
      <c r="AN77" s="590"/>
      <c r="AO77" s="461"/>
      <c r="AP77" s="461"/>
      <c r="AQ77" s="461"/>
      <c r="AR77" s="497"/>
      <c r="AS77" s="472"/>
      <c r="AT77" s="473"/>
      <c r="AU77" s="473"/>
      <c r="AV77" s="473"/>
      <c r="AW77" s="443"/>
      <c r="AX77" s="443"/>
      <c r="AY77" s="443"/>
      <c r="AZ77" s="443"/>
      <c r="BA77" s="443">
        <f t="shared" ref="BA77" si="39">ROUND(AS77*AW77,0)</f>
        <v>0</v>
      </c>
      <c r="BB77" s="443"/>
      <c r="BC77" s="443"/>
      <c r="BD77" s="443"/>
      <c r="BE77" s="444"/>
    </row>
    <row r="78" spans="3:57" ht="12" customHeight="1">
      <c r="C78" s="65"/>
      <c r="D78" s="62"/>
      <c r="E78" s="464"/>
      <c r="F78" s="465"/>
      <c r="G78" s="465"/>
      <c r="H78" s="465"/>
      <c r="I78" s="465"/>
      <c r="J78" s="465"/>
      <c r="K78" s="465"/>
      <c r="L78" s="465"/>
      <c r="M78" s="465"/>
      <c r="N78" s="465"/>
      <c r="O78" s="465"/>
      <c r="P78" s="465"/>
      <c r="Q78" s="465"/>
      <c r="R78" s="465"/>
      <c r="S78" s="465"/>
      <c r="T78" s="465"/>
      <c r="U78" s="465"/>
      <c r="V78" s="465"/>
      <c r="W78" s="465"/>
      <c r="X78" s="466"/>
      <c r="Y78" s="467"/>
      <c r="Z78" s="468"/>
      <c r="AA78" s="468"/>
      <c r="AB78" s="468"/>
      <c r="AC78" s="469"/>
      <c r="AD78" s="470"/>
      <c r="AE78" s="476"/>
      <c r="AF78" s="477"/>
      <c r="AG78" s="477"/>
      <c r="AH78" s="477"/>
      <c r="AI78" s="477"/>
      <c r="AJ78" s="477"/>
      <c r="AK78" s="477"/>
      <c r="AL78" s="477"/>
      <c r="AM78" s="478"/>
      <c r="AN78" s="464"/>
      <c r="AO78" s="465"/>
      <c r="AP78" s="465"/>
      <c r="AQ78" s="465"/>
      <c r="AR78" s="448"/>
      <c r="AS78" s="474"/>
      <c r="AT78" s="475"/>
      <c r="AU78" s="475"/>
      <c r="AV78" s="475"/>
      <c r="AW78" s="479"/>
      <c r="AX78" s="479"/>
      <c r="AY78" s="479"/>
      <c r="AZ78" s="479"/>
      <c r="BA78" s="479"/>
      <c r="BB78" s="479"/>
      <c r="BC78" s="479"/>
      <c r="BD78" s="479"/>
      <c r="BE78" s="480"/>
    </row>
    <row r="79" spans="3:57" ht="12" customHeight="1">
      <c r="C79" s="63"/>
      <c r="D79" s="64"/>
      <c r="E79" s="456"/>
      <c r="F79" s="457"/>
      <c r="G79" s="457"/>
      <c r="H79" s="457"/>
      <c r="I79" s="457"/>
      <c r="J79" s="457"/>
      <c r="K79" s="457"/>
      <c r="L79" s="457"/>
      <c r="M79" s="457"/>
      <c r="N79" s="457"/>
      <c r="O79" s="457"/>
      <c r="P79" s="457"/>
      <c r="Q79" s="457"/>
      <c r="R79" s="457"/>
      <c r="S79" s="457"/>
      <c r="T79" s="457"/>
      <c r="U79" s="457"/>
      <c r="V79" s="457"/>
      <c r="W79" s="457"/>
      <c r="X79" s="458"/>
      <c r="Y79" s="459"/>
      <c r="Z79" s="460"/>
      <c r="AA79" s="460"/>
      <c r="AB79" s="460"/>
      <c r="AC79" s="461"/>
      <c r="AD79" s="462"/>
      <c r="AE79" s="463"/>
      <c r="AF79" s="441"/>
      <c r="AG79" s="441"/>
      <c r="AH79" s="441"/>
      <c r="AI79" s="441">
        <f t="shared" ref="AI79" si="40">ROUND(Y79*AE79,0)</f>
        <v>0</v>
      </c>
      <c r="AJ79" s="441"/>
      <c r="AK79" s="441"/>
      <c r="AL79" s="441"/>
      <c r="AM79" s="442"/>
      <c r="AN79" s="590"/>
      <c r="AO79" s="461"/>
      <c r="AP79" s="461"/>
      <c r="AQ79" s="461"/>
      <c r="AR79" s="497"/>
      <c r="AS79" s="472"/>
      <c r="AT79" s="473"/>
      <c r="AU79" s="473"/>
      <c r="AV79" s="473"/>
      <c r="AW79" s="443"/>
      <c r="AX79" s="443"/>
      <c r="AY79" s="443"/>
      <c r="AZ79" s="443"/>
      <c r="BA79" s="443">
        <f t="shared" ref="BA79" si="41">ROUND(AS79*AW79,0)</f>
        <v>0</v>
      </c>
      <c r="BB79" s="443"/>
      <c r="BC79" s="443"/>
      <c r="BD79" s="443"/>
      <c r="BE79" s="444"/>
    </row>
    <row r="80" spans="3:57" ht="12" customHeight="1">
      <c r="C80" s="65"/>
      <c r="D80" s="62"/>
      <c r="E80" s="464"/>
      <c r="F80" s="465"/>
      <c r="G80" s="465"/>
      <c r="H80" s="465"/>
      <c r="I80" s="465"/>
      <c r="J80" s="465"/>
      <c r="K80" s="465"/>
      <c r="L80" s="465"/>
      <c r="M80" s="465"/>
      <c r="N80" s="465"/>
      <c r="O80" s="465"/>
      <c r="P80" s="465"/>
      <c r="Q80" s="465"/>
      <c r="R80" s="465"/>
      <c r="S80" s="465"/>
      <c r="T80" s="465"/>
      <c r="U80" s="465"/>
      <c r="V80" s="465"/>
      <c r="W80" s="465"/>
      <c r="X80" s="466"/>
      <c r="Y80" s="467"/>
      <c r="Z80" s="468"/>
      <c r="AA80" s="468"/>
      <c r="AB80" s="468"/>
      <c r="AC80" s="469"/>
      <c r="AD80" s="470"/>
      <c r="AE80" s="476"/>
      <c r="AF80" s="477"/>
      <c r="AG80" s="477"/>
      <c r="AH80" s="477"/>
      <c r="AI80" s="477"/>
      <c r="AJ80" s="477"/>
      <c r="AK80" s="477"/>
      <c r="AL80" s="477"/>
      <c r="AM80" s="478"/>
      <c r="AN80" s="464"/>
      <c r="AO80" s="465"/>
      <c r="AP80" s="465"/>
      <c r="AQ80" s="465"/>
      <c r="AR80" s="448"/>
      <c r="AS80" s="474"/>
      <c r="AT80" s="475"/>
      <c r="AU80" s="475"/>
      <c r="AV80" s="475"/>
      <c r="AW80" s="479"/>
      <c r="AX80" s="479"/>
      <c r="AY80" s="479"/>
      <c r="AZ80" s="479"/>
      <c r="BA80" s="479"/>
      <c r="BB80" s="479"/>
      <c r="BC80" s="479"/>
      <c r="BD80" s="479"/>
      <c r="BE80" s="480"/>
    </row>
    <row r="81" spans="3:57" ht="12" customHeight="1">
      <c r="C81" s="63"/>
      <c r="D81" s="64"/>
      <c r="E81" s="456"/>
      <c r="F81" s="457"/>
      <c r="G81" s="457"/>
      <c r="H81" s="457"/>
      <c r="I81" s="457"/>
      <c r="J81" s="457"/>
      <c r="K81" s="457"/>
      <c r="L81" s="457"/>
      <c r="M81" s="457"/>
      <c r="N81" s="457"/>
      <c r="O81" s="457"/>
      <c r="P81" s="457"/>
      <c r="Q81" s="457"/>
      <c r="R81" s="457"/>
      <c r="S81" s="457"/>
      <c r="T81" s="457"/>
      <c r="U81" s="457"/>
      <c r="V81" s="457"/>
      <c r="W81" s="457"/>
      <c r="X81" s="458"/>
      <c r="Y81" s="459"/>
      <c r="Z81" s="460"/>
      <c r="AA81" s="460"/>
      <c r="AB81" s="460"/>
      <c r="AC81" s="461"/>
      <c r="AD81" s="462"/>
      <c r="AE81" s="463"/>
      <c r="AF81" s="441"/>
      <c r="AG81" s="441"/>
      <c r="AH81" s="441"/>
      <c r="AI81" s="441">
        <f t="shared" ref="AI81" si="42">ROUND(Y81*AE81,0)</f>
        <v>0</v>
      </c>
      <c r="AJ81" s="441"/>
      <c r="AK81" s="441"/>
      <c r="AL81" s="441"/>
      <c r="AM81" s="442"/>
      <c r="AN81" s="590"/>
      <c r="AO81" s="461"/>
      <c r="AP81" s="461"/>
      <c r="AQ81" s="461"/>
      <c r="AR81" s="497"/>
      <c r="AS81" s="472"/>
      <c r="AT81" s="473"/>
      <c r="AU81" s="473"/>
      <c r="AV81" s="473"/>
      <c r="AW81" s="443"/>
      <c r="AX81" s="443"/>
      <c r="AY81" s="443"/>
      <c r="AZ81" s="443"/>
      <c r="BA81" s="443">
        <f t="shared" ref="BA81" si="43">ROUND(AS81*AW81,0)</f>
        <v>0</v>
      </c>
      <c r="BB81" s="443"/>
      <c r="BC81" s="443"/>
      <c r="BD81" s="443"/>
      <c r="BE81" s="444"/>
    </row>
    <row r="82" spans="3:57" ht="12" customHeight="1">
      <c r="C82" s="65"/>
      <c r="D82" s="62"/>
      <c r="E82" s="464"/>
      <c r="F82" s="465"/>
      <c r="G82" s="465"/>
      <c r="H82" s="465"/>
      <c r="I82" s="465"/>
      <c r="J82" s="465"/>
      <c r="K82" s="465"/>
      <c r="L82" s="465"/>
      <c r="M82" s="465"/>
      <c r="N82" s="465"/>
      <c r="O82" s="465"/>
      <c r="P82" s="465"/>
      <c r="Q82" s="465"/>
      <c r="R82" s="465"/>
      <c r="S82" s="465"/>
      <c r="T82" s="465"/>
      <c r="U82" s="465"/>
      <c r="V82" s="465"/>
      <c r="W82" s="465"/>
      <c r="X82" s="466"/>
      <c r="Y82" s="467"/>
      <c r="Z82" s="468"/>
      <c r="AA82" s="468"/>
      <c r="AB82" s="468"/>
      <c r="AC82" s="469"/>
      <c r="AD82" s="470"/>
      <c r="AE82" s="476"/>
      <c r="AF82" s="477"/>
      <c r="AG82" s="477"/>
      <c r="AH82" s="477"/>
      <c r="AI82" s="477"/>
      <c r="AJ82" s="477"/>
      <c r="AK82" s="477"/>
      <c r="AL82" s="477"/>
      <c r="AM82" s="478"/>
      <c r="AN82" s="464"/>
      <c r="AO82" s="465"/>
      <c r="AP82" s="465"/>
      <c r="AQ82" s="465"/>
      <c r="AR82" s="448"/>
      <c r="AS82" s="474"/>
      <c r="AT82" s="475"/>
      <c r="AU82" s="475"/>
      <c r="AV82" s="475"/>
      <c r="AW82" s="479"/>
      <c r="AX82" s="479"/>
      <c r="AY82" s="479"/>
      <c r="AZ82" s="479"/>
      <c r="BA82" s="479"/>
      <c r="BB82" s="479"/>
      <c r="BC82" s="479"/>
      <c r="BD82" s="479"/>
      <c r="BE82" s="480"/>
    </row>
    <row r="83" spans="3:57" ht="12" customHeight="1">
      <c r="C83" s="63"/>
      <c r="D83" s="64"/>
      <c r="E83" s="456"/>
      <c r="F83" s="457"/>
      <c r="G83" s="457"/>
      <c r="H83" s="457"/>
      <c r="I83" s="457"/>
      <c r="J83" s="457"/>
      <c r="K83" s="457"/>
      <c r="L83" s="457"/>
      <c r="M83" s="457"/>
      <c r="N83" s="457"/>
      <c r="O83" s="457"/>
      <c r="P83" s="457"/>
      <c r="Q83" s="457"/>
      <c r="R83" s="457"/>
      <c r="S83" s="457"/>
      <c r="T83" s="457"/>
      <c r="U83" s="457"/>
      <c r="V83" s="457"/>
      <c r="W83" s="457"/>
      <c r="X83" s="458"/>
      <c r="Y83" s="459"/>
      <c r="Z83" s="460"/>
      <c r="AA83" s="460"/>
      <c r="AB83" s="460"/>
      <c r="AC83" s="461"/>
      <c r="AD83" s="462"/>
      <c r="AE83" s="463"/>
      <c r="AF83" s="441"/>
      <c r="AG83" s="441"/>
      <c r="AH83" s="441"/>
      <c r="AI83" s="441">
        <f t="shared" ref="AI83" si="44">ROUND(Y83*AE83,0)</f>
        <v>0</v>
      </c>
      <c r="AJ83" s="441"/>
      <c r="AK83" s="441"/>
      <c r="AL83" s="441"/>
      <c r="AM83" s="442"/>
      <c r="AN83" s="590"/>
      <c r="AO83" s="461"/>
      <c r="AP83" s="461"/>
      <c r="AQ83" s="461"/>
      <c r="AR83" s="497"/>
      <c r="AS83" s="472"/>
      <c r="AT83" s="473"/>
      <c r="AU83" s="473"/>
      <c r="AV83" s="473"/>
      <c r="AW83" s="443"/>
      <c r="AX83" s="443"/>
      <c r="AY83" s="443"/>
      <c r="AZ83" s="443"/>
      <c r="BA83" s="443">
        <f t="shared" ref="BA83" si="45">ROUND(AS83*AW83,0)</f>
        <v>0</v>
      </c>
      <c r="BB83" s="443"/>
      <c r="BC83" s="443"/>
      <c r="BD83" s="443"/>
      <c r="BE83" s="444"/>
    </row>
    <row r="84" spans="3:57" ht="12" customHeight="1">
      <c r="C84" s="65"/>
      <c r="D84" s="62"/>
      <c r="E84" s="464"/>
      <c r="F84" s="465"/>
      <c r="G84" s="465"/>
      <c r="H84" s="465"/>
      <c r="I84" s="465"/>
      <c r="J84" s="465"/>
      <c r="K84" s="465"/>
      <c r="L84" s="465"/>
      <c r="M84" s="465"/>
      <c r="N84" s="465"/>
      <c r="O84" s="465"/>
      <c r="P84" s="465"/>
      <c r="Q84" s="465"/>
      <c r="R84" s="465"/>
      <c r="S84" s="465"/>
      <c r="T84" s="465"/>
      <c r="U84" s="465"/>
      <c r="V84" s="465"/>
      <c r="W84" s="465"/>
      <c r="X84" s="466"/>
      <c r="Y84" s="467"/>
      <c r="Z84" s="468"/>
      <c r="AA84" s="468"/>
      <c r="AB84" s="468"/>
      <c r="AC84" s="469"/>
      <c r="AD84" s="470"/>
      <c r="AE84" s="476"/>
      <c r="AF84" s="477"/>
      <c r="AG84" s="477"/>
      <c r="AH84" s="477"/>
      <c r="AI84" s="477"/>
      <c r="AJ84" s="477"/>
      <c r="AK84" s="477"/>
      <c r="AL84" s="477"/>
      <c r="AM84" s="478"/>
      <c r="AN84" s="464"/>
      <c r="AO84" s="465"/>
      <c r="AP84" s="465"/>
      <c r="AQ84" s="465"/>
      <c r="AR84" s="448"/>
      <c r="AS84" s="474"/>
      <c r="AT84" s="475"/>
      <c r="AU84" s="475"/>
      <c r="AV84" s="475"/>
      <c r="AW84" s="479"/>
      <c r="AX84" s="479"/>
      <c r="AY84" s="479"/>
      <c r="AZ84" s="479"/>
      <c r="BA84" s="479"/>
      <c r="BB84" s="479"/>
      <c r="BC84" s="479"/>
      <c r="BD84" s="479"/>
      <c r="BE84" s="480"/>
    </row>
    <row r="85" spans="3:57" ht="12" customHeight="1">
      <c r="C85" s="63"/>
      <c r="D85" s="64"/>
      <c r="E85" s="456"/>
      <c r="F85" s="457"/>
      <c r="G85" s="457"/>
      <c r="H85" s="457"/>
      <c r="I85" s="457"/>
      <c r="J85" s="457"/>
      <c r="K85" s="457"/>
      <c r="L85" s="457"/>
      <c r="M85" s="457"/>
      <c r="N85" s="457"/>
      <c r="O85" s="457"/>
      <c r="P85" s="457"/>
      <c r="Q85" s="457"/>
      <c r="R85" s="457"/>
      <c r="S85" s="457"/>
      <c r="T85" s="457"/>
      <c r="U85" s="457"/>
      <c r="V85" s="457"/>
      <c r="W85" s="457"/>
      <c r="X85" s="458"/>
      <c r="Y85" s="459"/>
      <c r="Z85" s="460"/>
      <c r="AA85" s="460"/>
      <c r="AB85" s="460"/>
      <c r="AC85" s="461"/>
      <c r="AD85" s="462"/>
      <c r="AE85" s="463"/>
      <c r="AF85" s="441"/>
      <c r="AG85" s="441"/>
      <c r="AH85" s="441"/>
      <c r="AI85" s="441">
        <f t="shared" ref="AI85" si="46">ROUND(Y85*AE85,0)</f>
        <v>0</v>
      </c>
      <c r="AJ85" s="441"/>
      <c r="AK85" s="441"/>
      <c r="AL85" s="441"/>
      <c r="AM85" s="442"/>
      <c r="AN85" s="590"/>
      <c r="AO85" s="461"/>
      <c r="AP85" s="461"/>
      <c r="AQ85" s="461"/>
      <c r="AR85" s="497"/>
      <c r="AS85" s="472"/>
      <c r="AT85" s="473"/>
      <c r="AU85" s="473"/>
      <c r="AV85" s="473"/>
      <c r="AW85" s="443"/>
      <c r="AX85" s="443"/>
      <c r="AY85" s="443"/>
      <c r="AZ85" s="443"/>
      <c r="BA85" s="443">
        <f t="shared" ref="BA85" si="47">ROUND(AS85*AW85,0)</f>
        <v>0</v>
      </c>
      <c r="BB85" s="443"/>
      <c r="BC85" s="443"/>
      <c r="BD85" s="443"/>
      <c r="BE85" s="444"/>
    </row>
    <row r="86" spans="3:57" ht="12" customHeight="1">
      <c r="C86" s="65"/>
      <c r="D86" s="62"/>
      <c r="E86" s="464"/>
      <c r="F86" s="465"/>
      <c r="G86" s="465"/>
      <c r="H86" s="465"/>
      <c r="I86" s="465"/>
      <c r="J86" s="465"/>
      <c r="K86" s="465"/>
      <c r="L86" s="465"/>
      <c r="M86" s="465"/>
      <c r="N86" s="465"/>
      <c r="O86" s="465"/>
      <c r="P86" s="465"/>
      <c r="Q86" s="465"/>
      <c r="R86" s="465"/>
      <c r="S86" s="465"/>
      <c r="T86" s="465"/>
      <c r="U86" s="465"/>
      <c r="V86" s="465"/>
      <c r="W86" s="465"/>
      <c r="X86" s="466"/>
      <c r="Y86" s="467"/>
      <c r="Z86" s="468"/>
      <c r="AA86" s="468"/>
      <c r="AB86" s="468"/>
      <c r="AC86" s="469"/>
      <c r="AD86" s="470"/>
      <c r="AE86" s="476"/>
      <c r="AF86" s="477"/>
      <c r="AG86" s="477"/>
      <c r="AH86" s="477"/>
      <c r="AI86" s="477"/>
      <c r="AJ86" s="477"/>
      <c r="AK86" s="477"/>
      <c r="AL86" s="477"/>
      <c r="AM86" s="478"/>
      <c r="AN86" s="464"/>
      <c r="AO86" s="465"/>
      <c r="AP86" s="465"/>
      <c r="AQ86" s="465"/>
      <c r="AR86" s="448"/>
      <c r="AS86" s="474"/>
      <c r="AT86" s="475"/>
      <c r="AU86" s="475"/>
      <c r="AV86" s="475"/>
      <c r="AW86" s="479"/>
      <c r="AX86" s="479"/>
      <c r="AY86" s="479"/>
      <c r="AZ86" s="479"/>
      <c r="BA86" s="479"/>
      <c r="BB86" s="479"/>
      <c r="BC86" s="479"/>
      <c r="BD86" s="479"/>
      <c r="BE86" s="480"/>
    </row>
    <row r="87" spans="3:57" ht="12" customHeight="1">
      <c r="C87" s="63"/>
      <c r="D87" s="64"/>
      <c r="E87" s="456"/>
      <c r="F87" s="457"/>
      <c r="G87" s="457"/>
      <c r="H87" s="457"/>
      <c r="I87" s="457"/>
      <c r="J87" s="457"/>
      <c r="K87" s="457"/>
      <c r="L87" s="457"/>
      <c r="M87" s="457"/>
      <c r="N87" s="457"/>
      <c r="O87" s="457"/>
      <c r="P87" s="457"/>
      <c r="Q87" s="457"/>
      <c r="R87" s="457"/>
      <c r="S87" s="457"/>
      <c r="T87" s="457"/>
      <c r="U87" s="457"/>
      <c r="V87" s="457"/>
      <c r="W87" s="457"/>
      <c r="X87" s="458"/>
      <c r="Y87" s="459"/>
      <c r="Z87" s="460"/>
      <c r="AA87" s="460"/>
      <c r="AB87" s="460"/>
      <c r="AC87" s="461"/>
      <c r="AD87" s="462"/>
      <c r="AE87" s="463"/>
      <c r="AF87" s="441"/>
      <c r="AG87" s="441"/>
      <c r="AH87" s="441"/>
      <c r="AI87" s="441">
        <f t="shared" ref="AI87" si="48">ROUND(Y87*AE87,0)</f>
        <v>0</v>
      </c>
      <c r="AJ87" s="441"/>
      <c r="AK87" s="441"/>
      <c r="AL87" s="441"/>
      <c r="AM87" s="442"/>
      <c r="AN87" s="590"/>
      <c r="AO87" s="461"/>
      <c r="AP87" s="461"/>
      <c r="AQ87" s="461"/>
      <c r="AR87" s="497"/>
      <c r="AS87" s="472"/>
      <c r="AT87" s="473"/>
      <c r="AU87" s="473"/>
      <c r="AV87" s="473"/>
      <c r="AW87" s="443"/>
      <c r="AX87" s="443"/>
      <c r="AY87" s="443"/>
      <c r="AZ87" s="443"/>
      <c r="BA87" s="443">
        <f t="shared" ref="BA87" si="49">ROUND(AS87*AW87,0)</f>
        <v>0</v>
      </c>
      <c r="BB87" s="443"/>
      <c r="BC87" s="443"/>
      <c r="BD87" s="443"/>
      <c r="BE87" s="444"/>
    </row>
    <row r="88" spans="3:57" ht="12" customHeight="1">
      <c r="C88" s="65"/>
      <c r="D88" s="62"/>
      <c r="E88" s="464"/>
      <c r="F88" s="465"/>
      <c r="G88" s="465"/>
      <c r="H88" s="465"/>
      <c r="I88" s="465"/>
      <c r="J88" s="465"/>
      <c r="K88" s="465"/>
      <c r="L88" s="465"/>
      <c r="M88" s="465"/>
      <c r="N88" s="465"/>
      <c r="O88" s="465"/>
      <c r="P88" s="465"/>
      <c r="Q88" s="465"/>
      <c r="R88" s="465"/>
      <c r="S88" s="465"/>
      <c r="T88" s="465"/>
      <c r="U88" s="465"/>
      <c r="V88" s="465"/>
      <c r="W88" s="465"/>
      <c r="X88" s="466"/>
      <c r="Y88" s="467"/>
      <c r="Z88" s="468"/>
      <c r="AA88" s="468"/>
      <c r="AB88" s="468"/>
      <c r="AC88" s="469"/>
      <c r="AD88" s="470"/>
      <c r="AE88" s="476"/>
      <c r="AF88" s="477"/>
      <c r="AG88" s="477"/>
      <c r="AH88" s="477"/>
      <c r="AI88" s="477"/>
      <c r="AJ88" s="477"/>
      <c r="AK88" s="477"/>
      <c r="AL88" s="477"/>
      <c r="AM88" s="478"/>
      <c r="AN88" s="464"/>
      <c r="AO88" s="465"/>
      <c r="AP88" s="465"/>
      <c r="AQ88" s="465"/>
      <c r="AR88" s="448"/>
      <c r="AS88" s="474"/>
      <c r="AT88" s="475"/>
      <c r="AU88" s="475"/>
      <c r="AV88" s="475"/>
      <c r="AW88" s="479"/>
      <c r="AX88" s="479"/>
      <c r="AY88" s="479"/>
      <c r="AZ88" s="479"/>
      <c r="BA88" s="479"/>
      <c r="BB88" s="479"/>
      <c r="BC88" s="479"/>
      <c r="BD88" s="479"/>
      <c r="BE88" s="480"/>
    </row>
    <row r="89" spans="3:57" ht="12" customHeight="1">
      <c r="C89" s="63"/>
      <c r="D89" s="64"/>
      <c r="E89" s="456"/>
      <c r="F89" s="457"/>
      <c r="G89" s="457"/>
      <c r="H89" s="457"/>
      <c r="I89" s="457"/>
      <c r="J89" s="457"/>
      <c r="K89" s="457"/>
      <c r="L89" s="457"/>
      <c r="M89" s="457"/>
      <c r="N89" s="457"/>
      <c r="O89" s="457"/>
      <c r="P89" s="457"/>
      <c r="Q89" s="457"/>
      <c r="R89" s="457"/>
      <c r="S89" s="457"/>
      <c r="T89" s="457"/>
      <c r="U89" s="457"/>
      <c r="V89" s="457"/>
      <c r="W89" s="457"/>
      <c r="X89" s="458"/>
      <c r="Y89" s="459"/>
      <c r="Z89" s="460"/>
      <c r="AA89" s="460"/>
      <c r="AB89" s="460"/>
      <c r="AC89" s="461"/>
      <c r="AD89" s="462"/>
      <c r="AE89" s="463"/>
      <c r="AF89" s="441"/>
      <c r="AG89" s="441"/>
      <c r="AH89" s="441"/>
      <c r="AI89" s="441">
        <f t="shared" ref="AI89" si="50">ROUND(Y89*AE89,0)</f>
        <v>0</v>
      </c>
      <c r="AJ89" s="441"/>
      <c r="AK89" s="441"/>
      <c r="AL89" s="441"/>
      <c r="AM89" s="442"/>
      <c r="AN89" s="590"/>
      <c r="AO89" s="461"/>
      <c r="AP89" s="461"/>
      <c r="AQ89" s="461"/>
      <c r="AR89" s="497"/>
      <c r="AS89" s="472"/>
      <c r="AT89" s="473"/>
      <c r="AU89" s="473"/>
      <c r="AV89" s="473"/>
      <c r="AW89" s="443"/>
      <c r="AX89" s="443"/>
      <c r="AY89" s="443"/>
      <c r="AZ89" s="443"/>
      <c r="BA89" s="443">
        <f t="shared" ref="BA89" si="51">ROUND(AS89*AW89,0)</f>
        <v>0</v>
      </c>
      <c r="BB89" s="443"/>
      <c r="BC89" s="443"/>
      <c r="BD89" s="443"/>
      <c r="BE89" s="444"/>
    </row>
    <row r="90" spans="3:57" ht="12" customHeight="1">
      <c r="C90" s="65"/>
      <c r="D90" s="62"/>
      <c r="E90" s="464"/>
      <c r="F90" s="465"/>
      <c r="G90" s="465"/>
      <c r="H90" s="465"/>
      <c r="I90" s="465"/>
      <c r="J90" s="465"/>
      <c r="K90" s="465"/>
      <c r="L90" s="465"/>
      <c r="M90" s="465"/>
      <c r="N90" s="465"/>
      <c r="O90" s="465"/>
      <c r="P90" s="465"/>
      <c r="Q90" s="465"/>
      <c r="R90" s="465"/>
      <c r="S90" s="465"/>
      <c r="T90" s="465"/>
      <c r="U90" s="465"/>
      <c r="V90" s="465"/>
      <c r="W90" s="465"/>
      <c r="X90" s="466"/>
      <c r="Y90" s="467"/>
      <c r="Z90" s="468"/>
      <c r="AA90" s="468"/>
      <c r="AB90" s="468"/>
      <c r="AC90" s="469"/>
      <c r="AD90" s="470"/>
      <c r="AE90" s="476"/>
      <c r="AF90" s="477"/>
      <c r="AG90" s="477"/>
      <c r="AH90" s="477"/>
      <c r="AI90" s="477"/>
      <c r="AJ90" s="477"/>
      <c r="AK90" s="477"/>
      <c r="AL90" s="477"/>
      <c r="AM90" s="478"/>
      <c r="AN90" s="464"/>
      <c r="AO90" s="465"/>
      <c r="AP90" s="465"/>
      <c r="AQ90" s="465"/>
      <c r="AR90" s="448"/>
      <c r="AS90" s="474"/>
      <c r="AT90" s="475"/>
      <c r="AU90" s="475"/>
      <c r="AV90" s="475"/>
      <c r="AW90" s="479"/>
      <c r="AX90" s="479"/>
      <c r="AY90" s="479"/>
      <c r="AZ90" s="479"/>
      <c r="BA90" s="479"/>
      <c r="BB90" s="479"/>
      <c r="BC90" s="479"/>
      <c r="BD90" s="479"/>
      <c r="BE90" s="480"/>
    </row>
    <row r="91" spans="3:57" ht="12" customHeight="1">
      <c r="C91" s="63"/>
      <c r="D91" s="64"/>
      <c r="E91" s="456"/>
      <c r="F91" s="457"/>
      <c r="G91" s="457"/>
      <c r="H91" s="457"/>
      <c r="I91" s="457"/>
      <c r="J91" s="457"/>
      <c r="K91" s="457"/>
      <c r="L91" s="457"/>
      <c r="M91" s="457"/>
      <c r="N91" s="457"/>
      <c r="O91" s="457"/>
      <c r="P91" s="457"/>
      <c r="Q91" s="457"/>
      <c r="R91" s="457"/>
      <c r="S91" s="457"/>
      <c r="T91" s="457"/>
      <c r="U91" s="457"/>
      <c r="V91" s="457"/>
      <c r="W91" s="457"/>
      <c r="X91" s="458"/>
      <c r="Y91" s="459"/>
      <c r="Z91" s="460"/>
      <c r="AA91" s="460"/>
      <c r="AB91" s="460"/>
      <c r="AC91" s="461"/>
      <c r="AD91" s="462"/>
      <c r="AE91" s="463"/>
      <c r="AF91" s="441"/>
      <c r="AG91" s="441"/>
      <c r="AH91" s="441"/>
      <c r="AI91" s="441">
        <f t="shared" ref="AI91" si="52">ROUND(Y91*AE91,0)</f>
        <v>0</v>
      </c>
      <c r="AJ91" s="441"/>
      <c r="AK91" s="441"/>
      <c r="AL91" s="441"/>
      <c r="AM91" s="442"/>
      <c r="AN91" s="590"/>
      <c r="AO91" s="461"/>
      <c r="AP91" s="461"/>
      <c r="AQ91" s="461"/>
      <c r="AR91" s="497"/>
      <c r="AS91" s="472"/>
      <c r="AT91" s="473"/>
      <c r="AU91" s="473"/>
      <c r="AV91" s="473"/>
      <c r="AW91" s="443"/>
      <c r="AX91" s="443"/>
      <c r="AY91" s="443"/>
      <c r="AZ91" s="443"/>
      <c r="BA91" s="443">
        <f t="shared" ref="BA91" si="53">ROUND(AS91*AW91,0)</f>
        <v>0</v>
      </c>
      <c r="BB91" s="443"/>
      <c r="BC91" s="443"/>
      <c r="BD91" s="443"/>
      <c r="BE91" s="444"/>
    </row>
    <row r="92" spans="3:57" ht="12" customHeight="1">
      <c r="C92" s="65"/>
      <c r="D92" s="62"/>
      <c r="E92" s="464"/>
      <c r="F92" s="465"/>
      <c r="G92" s="465"/>
      <c r="H92" s="465"/>
      <c r="I92" s="465"/>
      <c r="J92" s="465"/>
      <c r="K92" s="465"/>
      <c r="L92" s="465"/>
      <c r="M92" s="465"/>
      <c r="N92" s="465"/>
      <c r="O92" s="465"/>
      <c r="P92" s="465"/>
      <c r="Q92" s="465"/>
      <c r="R92" s="465"/>
      <c r="S92" s="465"/>
      <c r="T92" s="465"/>
      <c r="U92" s="465"/>
      <c r="V92" s="465"/>
      <c r="W92" s="465"/>
      <c r="X92" s="466"/>
      <c r="Y92" s="467"/>
      <c r="Z92" s="468"/>
      <c r="AA92" s="468"/>
      <c r="AB92" s="468"/>
      <c r="AC92" s="469"/>
      <c r="AD92" s="470"/>
      <c r="AE92" s="476"/>
      <c r="AF92" s="477"/>
      <c r="AG92" s="477"/>
      <c r="AH92" s="477"/>
      <c r="AI92" s="477"/>
      <c r="AJ92" s="477"/>
      <c r="AK92" s="477"/>
      <c r="AL92" s="477"/>
      <c r="AM92" s="478"/>
      <c r="AN92" s="464"/>
      <c r="AO92" s="465"/>
      <c r="AP92" s="465"/>
      <c r="AQ92" s="465"/>
      <c r="AR92" s="448"/>
      <c r="AS92" s="474"/>
      <c r="AT92" s="475"/>
      <c r="AU92" s="475"/>
      <c r="AV92" s="475"/>
      <c r="AW92" s="479"/>
      <c r="AX92" s="479"/>
      <c r="AY92" s="479"/>
      <c r="AZ92" s="479"/>
      <c r="BA92" s="479"/>
      <c r="BB92" s="479"/>
      <c r="BC92" s="479"/>
      <c r="BD92" s="479"/>
      <c r="BE92" s="480"/>
    </row>
    <row r="93" spans="3:57" ht="12" customHeight="1">
      <c r="C93" s="63"/>
      <c r="D93" s="64"/>
      <c r="E93" s="456"/>
      <c r="F93" s="457"/>
      <c r="G93" s="457"/>
      <c r="H93" s="457"/>
      <c r="I93" s="457"/>
      <c r="J93" s="457"/>
      <c r="K93" s="457"/>
      <c r="L93" s="457"/>
      <c r="M93" s="457"/>
      <c r="N93" s="457"/>
      <c r="O93" s="457"/>
      <c r="P93" s="457"/>
      <c r="Q93" s="457"/>
      <c r="R93" s="457"/>
      <c r="S93" s="457"/>
      <c r="T93" s="457"/>
      <c r="U93" s="457"/>
      <c r="V93" s="457"/>
      <c r="W93" s="457"/>
      <c r="X93" s="458"/>
      <c r="Y93" s="459"/>
      <c r="Z93" s="460"/>
      <c r="AA93" s="460"/>
      <c r="AB93" s="460"/>
      <c r="AC93" s="461"/>
      <c r="AD93" s="462"/>
      <c r="AE93" s="463"/>
      <c r="AF93" s="441"/>
      <c r="AG93" s="441"/>
      <c r="AH93" s="441"/>
      <c r="AI93" s="441">
        <f t="shared" ref="AI93" si="54">ROUND(Y93*AE93,0)</f>
        <v>0</v>
      </c>
      <c r="AJ93" s="441"/>
      <c r="AK93" s="441"/>
      <c r="AL93" s="441"/>
      <c r="AM93" s="442"/>
      <c r="AN93" s="590"/>
      <c r="AO93" s="461"/>
      <c r="AP93" s="461"/>
      <c r="AQ93" s="461"/>
      <c r="AR93" s="497"/>
      <c r="AS93" s="472"/>
      <c r="AT93" s="473"/>
      <c r="AU93" s="473"/>
      <c r="AV93" s="473"/>
      <c r="AW93" s="443"/>
      <c r="AX93" s="443"/>
      <c r="AY93" s="443"/>
      <c r="AZ93" s="443"/>
      <c r="BA93" s="443">
        <f t="shared" ref="BA93" si="55">ROUND(AS93*AW93,0)</f>
        <v>0</v>
      </c>
      <c r="BB93" s="443"/>
      <c r="BC93" s="443"/>
      <c r="BD93" s="443"/>
      <c r="BE93" s="444"/>
    </row>
    <row r="94" spans="3:57" ht="12" customHeight="1">
      <c r="C94" s="65"/>
      <c r="D94" s="62"/>
      <c r="E94" s="464"/>
      <c r="F94" s="465"/>
      <c r="G94" s="465"/>
      <c r="H94" s="465"/>
      <c r="I94" s="465"/>
      <c r="J94" s="465"/>
      <c r="K94" s="465"/>
      <c r="L94" s="465"/>
      <c r="M94" s="465"/>
      <c r="N94" s="465"/>
      <c r="O94" s="465"/>
      <c r="P94" s="465"/>
      <c r="Q94" s="465"/>
      <c r="R94" s="465"/>
      <c r="S94" s="465"/>
      <c r="T94" s="465"/>
      <c r="U94" s="465"/>
      <c r="V94" s="465"/>
      <c r="W94" s="465"/>
      <c r="X94" s="466"/>
      <c r="Y94" s="467"/>
      <c r="Z94" s="468"/>
      <c r="AA94" s="468"/>
      <c r="AB94" s="468"/>
      <c r="AC94" s="469"/>
      <c r="AD94" s="470"/>
      <c r="AE94" s="476"/>
      <c r="AF94" s="477"/>
      <c r="AG94" s="477"/>
      <c r="AH94" s="477"/>
      <c r="AI94" s="477"/>
      <c r="AJ94" s="477"/>
      <c r="AK94" s="477"/>
      <c r="AL94" s="477"/>
      <c r="AM94" s="478"/>
      <c r="AN94" s="464"/>
      <c r="AO94" s="465"/>
      <c r="AP94" s="465"/>
      <c r="AQ94" s="465"/>
      <c r="AR94" s="448"/>
      <c r="AS94" s="474"/>
      <c r="AT94" s="475"/>
      <c r="AU94" s="475"/>
      <c r="AV94" s="475"/>
      <c r="AW94" s="479"/>
      <c r="AX94" s="479"/>
      <c r="AY94" s="479"/>
      <c r="AZ94" s="479"/>
      <c r="BA94" s="479"/>
      <c r="BB94" s="479"/>
      <c r="BC94" s="479"/>
      <c r="BD94" s="479"/>
      <c r="BE94" s="480"/>
    </row>
    <row r="95" spans="3:57" ht="12" customHeight="1">
      <c r="C95" s="63"/>
      <c r="D95" s="64"/>
      <c r="E95" s="456"/>
      <c r="F95" s="457"/>
      <c r="G95" s="457"/>
      <c r="H95" s="457"/>
      <c r="I95" s="457"/>
      <c r="J95" s="457"/>
      <c r="K95" s="457"/>
      <c r="L95" s="457"/>
      <c r="M95" s="457"/>
      <c r="N95" s="457"/>
      <c r="O95" s="457"/>
      <c r="P95" s="457"/>
      <c r="Q95" s="457"/>
      <c r="R95" s="457"/>
      <c r="S95" s="457"/>
      <c r="T95" s="457"/>
      <c r="U95" s="457"/>
      <c r="V95" s="457"/>
      <c r="W95" s="457"/>
      <c r="X95" s="458"/>
      <c r="Y95" s="459"/>
      <c r="Z95" s="460"/>
      <c r="AA95" s="460"/>
      <c r="AB95" s="460"/>
      <c r="AC95" s="461"/>
      <c r="AD95" s="462"/>
      <c r="AE95" s="463"/>
      <c r="AF95" s="441"/>
      <c r="AG95" s="441"/>
      <c r="AH95" s="441"/>
      <c r="AI95" s="441">
        <f t="shared" ref="AI95" si="56">ROUND(Y95*AE95,0)</f>
        <v>0</v>
      </c>
      <c r="AJ95" s="441"/>
      <c r="AK95" s="441"/>
      <c r="AL95" s="441"/>
      <c r="AM95" s="442"/>
      <c r="AN95" s="590"/>
      <c r="AO95" s="461"/>
      <c r="AP95" s="461"/>
      <c r="AQ95" s="461"/>
      <c r="AR95" s="497"/>
      <c r="AS95" s="472"/>
      <c r="AT95" s="473"/>
      <c r="AU95" s="473"/>
      <c r="AV95" s="473"/>
      <c r="AW95" s="443"/>
      <c r="AX95" s="443"/>
      <c r="AY95" s="443"/>
      <c r="AZ95" s="443"/>
      <c r="BA95" s="443">
        <f t="shared" ref="BA95" si="57">ROUND(AS95*AW95,0)</f>
        <v>0</v>
      </c>
      <c r="BB95" s="443"/>
      <c r="BC95" s="443"/>
      <c r="BD95" s="443"/>
      <c r="BE95" s="444"/>
    </row>
    <row r="96" spans="3:57" ht="12" customHeight="1">
      <c r="C96" s="65"/>
      <c r="D96" s="62"/>
      <c r="E96" s="464"/>
      <c r="F96" s="465"/>
      <c r="G96" s="465"/>
      <c r="H96" s="465"/>
      <c r="I96" s="465"/>
      <c r="J96" s="465"/>
      <c r="K96" s="465"/>
      <c r="L96" s="465"/>
      <c r="M96" s="465"/>
      <c r="N96" s="465"/>
      <c r="O96" s="465"/>
      <c r="P96" s="465"/>
      <c r="Q96" s="465"/>
      <c r="R96" s="465"/>
      <c r="S96" s="465"/>
      <c r="T96" s="465"/>
      <c r="U96" s="465"/>
      <c r="V96" s="465"/>
      <c r="W96" s="465"/>
      <c r="X96" s="466"/>
      <c r="Y96" s="467"/>
      <c r="Z96" s="468"/>
      <c r="AA96" s="468"/>
      <c r="AB96" s="468"/>
      <c r="AC96" s="469"/>
      <c r="AD96" s="470"/>
      <c r="AE96" s="476"/>
      <c r="AF96" s="477"/>
      <c r="AG96" s="477"/>
      <c r="AH96" s="477"/>
      <c r="AI96" s="477"/>
      <c r="AJ96" s="477"/>
      <c r="AK96" s="477"/>
      <c r="AL96" s="477"/>
      <c r="AM96" s="478"/>
      <c r="AN96" s="464"/>
      <c r="AO96" s="465"/>
      <c r="AP96" s="465"/>
      <c r="AQ96" s="465"/>
      <c r="AR96" s="448"/>
      <c r="AS96" s="474"/>
      <c r="AT96" s="475"/>
      <c r="AU96" s="475"/>
      <c r="AV96" s="475"/>
      <c r="AW96" s="479"/>
      <c r="AX96" s="479"/>
      <c r="AY96" s="479"/>
      <c r="AZ96" s="479"/>
      <c r="BA96" s="479"/>
      <c r="BB96" s="479"/>
      <c r="BC96" s="479"/>
      <c r="BD96" s="479"/>
      <c r="BE96" s="480"/>
    </row>
    <row r="97" spans="3:57" ht="12" customHeight="1">
      <c r="C97" s="63"/>
      <c r="D97" s="64"/>
      <c r="E97" s="456"/>
      <c r="F97" s="457"/>
      <c r="G97" s="457"/>
      <c r="H97" s="457"/>
      <c r="I97" s="457"/>
      <c r="J97" s="457"/>
      <c r="K97" s="457"/>
      <c r="L97" s="457"/>
      <c r="M97" s="457"/>
      <c r="N97" s="457"/>
      <c r="O97" s="457"/>
      <c r="P97" s="457"/>
      <c r="Q97" s="457"/>
      <c r="R97" s="457"/>
      <c r="S97" s="457"/>
      <c r="T97" s="457"/>
      <c r="U97" s="457"/>
      <c r="V97" s="457"/>
      <c r="W97" s="457"/>
      <c r="X97" s="458"/>
      <c r="Y97" s="459"/>
      <c r="Z97" s="460"/>
      <c r="AA97" s="460"/>
      <c r="AB97" s="460"/>
      <c r="AC97" s="461"/>
      <c r="AD97" s="462"/>
      <c r="AE97" s="463"/>
      <c r="AF97" s="441"/>
      <c r="AG97" s="441"/>
      <c r="AH97" s="441"/>
      <c r="AI97" s="441">
        <f t="shared" ref="AI97" si="58">ROUND(Y97*AE97,0)</f>
        <v>0</v>
      </c>
      <c r="AJ97" s="441"/>
      <c r="AK97" s="441"/>
      <c r="AL97" s="441"/>
      <c r="AM97" s="442"/>
      <c r="AN97" s="590"/>
      <c r="AO97" s="461"/>
      <c r="AP97" s="461"/>
      <c r="AQ97" s="461"/>
      <c r="AR97" s="497"/>
      <c r="AS97" s="472"/>
      <c r="AT97" s="473"/>
      <c r="AU97" s="473"/>
      <c r="AV97" s="473"/>
      <c r="AW97" s="443"/>
      <c r="AX97" s="443"/>
      <c r="AY97" s="443"/>
      <c r="AZ97" s="443"/>
      <c r="BA97" s="443">
        <f t="shared" ref="BA97" si="59">ROUND(AS97*AW97,0)</f>
        <v>0</v>
      </c>
      <c r="BB97" s="443"/>
      <c r="BC97" s="443"/>
      <c r="BD97" s="443"/>
      <c r="BE97" s="444"/>
    </row>
    <row r="98" spans="3:57" ht="12" customHeight="1">
      <c r="C98" s="65"/>
      <c r="D98" s="62"/>
      <c r="E98" s="464"/>
      <c r="F98" s="465"/>
      <c r="G98" s="465"/>
      <c r="H98" s="465"/>
      <c r="I98" s="465"/>
      <c r="J98" s="465"/>
      <c r="K98" s="465"/>
      <c r="L98" s="465"/>
      <c r="M98" s="465"/>
      <c r="N98" s="465"/>
      <c r="O98" s="465"/>
      <c r="P98" s="465"/>
      <c r="Q98" s="465"/>
      <c r="R98" s="465"/>
      <c r="S98" s="465"/>
      <c r="T98" s="465"/>
      <c r="U98" s="465"/>
      <c r="V98" s="465"/>
      <c r="W98" s="465"/>
      <c r="X98" s="466"/>
      <c r="Y98" s="467"/>
      <c r="Z98" s="468"/>
      <c r="AA98" s="468"/>
      <c r="AB98" s="468"/>
      <c r="AC98" s="469"/>
      <c r="AD98" s="470"/>
      <c r="AE98" s="476"/>
      <c r="AF98" s="477"/>
      <c r="AG98" s="477"/>
      <c r="AH98" s="477"/>
      <c r="AI98" s="477"/>
      <c r="AJ98" s="477"/>
      <c r="AK98" s="477"/>
      <c r="AL98" s="477"/>
      <c r="AM98" s="478"/>
      <c r="AN98" s="464"/>
      <c r="AO98" s="465"/>
      <c r="AP98" s="465"/>
      <c r="AQ98" s="465"/>
      <c r="AR98" s="448"/>
      <c r="AS98" s="474"/>
      <c r="AT98" s="475"/>
      <c r="AU98" s="475"/>
      <c r="AV98" s="475"/>
      <c r="AW98" s="479"/>
      <c r="AX98" s="479"/>
      <c r="AY98" s="479"/>
      <c r="AZ98" s="479"/>
      <c r="BA98" s="479"/>
      <c r="BB98" s="479"/>
      <c r="BC98" s="479"/>
      <c r="BD98" s="479"/>
      <c r="BE98" s="480"/>
    </row>
    <row r="99" spans="3:57" ht="12" customHeight="1">
      <c r="C99" s="63"/>
      <c r="D99" s="64"/>
      <c r="E99" s="456"/>
      <c r="F99" s="457"/>
      <c r="G99" s="457"/>
      <c r="H99" s="457"/>
      <c r="I99" s="457"/>
      <c r="J99" s="457"/>
      <c r="K99" s="457"/>
      <c r="L99" s="457"/>
      <c r="M99" s="457"/>
      <c r="N99" s="457"/>
      <c r="O99" s="457"/>
      <c r="P99" s="457"/>
      <c r="Q99" s="457"/>
      <c r="R99" s="457"/>
      <c r="S99" s="457"/>
      <c r="T99" s="457"/>
      <c r="U99" s="457"/>
      <c r="V99" s="457"/>
      <c r="W99" s="457"/>
      <c r="X99" s="458"/>
      <c r="Y99" s="459"/>
      <c r="Z99" s="460"/>
      <c r="AA99" s="460"/>
      <c r="AB99" s="460"/>
      <c r="AC99" s="461"/>
      <c r="AD99" s="462"/>
      <c r="AE99" s="463"/>
      <c r="AF99" s="441"/>
      <c r="AG99" s="441"/>
      <c r="AH99" s="441"/>
      <c r="AI99" s="441">
        <f t="shared" ref="AI99" si="60">ROUND(Y99*AE99,0)</f>
        <v>0</v>
      </c>
      <c r="AJ99" s="441"/>
      <c r="AK99" s="441"/>
      <c r="AL99" s="441"/>
      <c r="AM99" s="442"/>
      <c r="AN99" s="590"/>
      <c r="AO99" s="461"/>
      <c r="AP99" s="461"/>
      <c r="AQ99" s="461"/>
      <c r="AR99" s="497"/>
      <c r="AS99" s="472"/>
      <c r="AT99" s="473"/>
      <c r="AU99" s="473"/>
      <c r="AV99" s="473"/>
      <c r="AW99" s="443"/>
      <c r="AX99" s="443"/>
      <c r="AY99" s="443"/>
      <c r="AZ99" s="443"/>
      <c r="BA99" s="443">
        <f t="shared" ref="BA99" si="61">ROUND(AS99*AW99,0)</f>
        <v>0</v>
      </c>
      <c r="BB99" s="443"/>
      <c r="BC99" s="443"/>
      <c r="BD99" s="443"/>
      <c r="BE99" s="444"/>
    </row>
    <row r="100" spans="3:57" ht="12" customHeight="1">
      <c r="C100" s="65"/>
      <c r="D100" s="62"/>
      <c r="E100" s="464"/>
      <c r="F100" s="465"/>
      <c r="G100" s="465"/>
      <c r="H100" s="465"/>
      <c r="I100" s="465"/>
      <c r="J100" s="465"/>
      <c r="K100" s="465"/>
      <c r="L100" s="465"/>
      <c r="M100" s="465"/>
      <c r="N100" s="465"/>
      <c r="O100" s="465"/>
      <c r="P100" s="465"/>
      <c r="Q100" s="465"/>
      <c r="R100" s="465"/>
      <c r="S100" s="465"/>
      <c r="T100" s="465"/>
      <c r="U100" s="465"/>
      <c r="V100" s="465"/>
      <c r="W100" s="465"/>
      <c r="X100" s="466"/>
      <c r="Y100" s="467"/>
      <c r="Z100" s="468"/>
      <c r="AA100" s="468"/>
      <c r="AB100" s="468"/>
      <c r="AC100" s="469"/>
      <c r="AD100" s="470"/>
      <c r="AE100" s="476"/>
      <c r="AF100" s="477"/>
      <c r="AG100" s="477"/>
      <c r="AH100" s="477"/>
      <c r="AI100" s="477"/>
      <c r="AJ100" s="477"/>
      <c r="AK100" s="477"/>
      <c r="AL100" s="477"/>
      <c r="AM100" s="478"/>
      <c r="AN100" s="464"/>
      <c r="AO100" s="465"/>
      <c r="AP100" s="465"/>
      <c r="AQ100" s="465"/>
      <c r="AR100" s="448"/>
      <c r="AS100" s="474"/>
      <c r="AT100" s="475"/>
      <c r="AU100" s="475"/>
      <c r="AV100" s="475"/>
      <c r="AW100" s="479"/>
      <c r="AX100" s="479"/>
      <c r="AY100" s="479"/>
      <c r="AZ100" s="479"/>
      <c r="BA100" s="479"/>
      <c r="BB100" s="479"/>
      <c r="BC100" s="479"/>
      <c r="BD100" s="479"/>
      <c r="BE100" s="480"/>
    </row>
    <row r="101" spans="3:57" ht="12" customHeight="1">
      <c r="C101" s="63"/>
      <c r="D101" s="64"/>
      <c r="E101" s="456"/>
      <c r="F101" s="457"/>
      <c r="G101" s="457"/>
      <c r="H101" s="457"/>
      <c r="I101" s="457"/>
      <c r="J101" s="457"/>
      <c r="K101" s="457"/>
      <c r="L101" s="457"/>
      <c r="M101" s="457"/>
      <c r="N101" s="457"/>
      <c r="O101" s="457"/>
      <c r="P101" s="457"/>
      <c r="Q101" s="457"/>
      <c r="R101" s="457"/>
      <c r="S101" s="457"/>
      <c r="T101" s="457"/>
      <c r="U101" s="457"/>
      <c r="V101" s="457"/>
      <c r="W101" s="457"/>
      <c r="X101" s="458"/>
      <c r="Y101" s="459"/>
      <c r="Z101" s="460"/>
      <c r="AA101" s="460"/>
      <c r="AB101" s="460"/>
      <c r="AC101" s="461"/>
      <c r="AD101" s="462"/>
      <c r="AE101" s="463"/>
      <c r="AF101" s="441"/>
      <c r="AG101" s="441"/>
      <c r="AH101" s="441"/>
      <c r="AI101" s="441">
        <f t="shared" ref="AI101" si="62">ROUND(Y101*AE101,0)</f>
        <v>0</v>
      </c>
      <c r="AJ101" s="441"/>
      <c r="AK101" s="441"/>
      <c r="AL101" s="441"/>
      <c r="AM101" s="442"/>
      <c r="AN101" s="590"/>
      <c r="AO101" s="461"/>
      <c r="AP101" s="461"/>
      <c r="AQ101" s="461"/>
      <c r="AR101" s="497"/>
      <c r="AS101" s="472"/>
      <c r="AT101" s="473"/>
      <c r="AU101" s="473"/>
      <c r="AV101" s="473"/>
      <c r="AW101" s="443"/>
      <c r="AX101" s="443"/>
      <c r="AY101" s="443"/>
      <c r="AZ101" s="443"/>
      <c r="BA101" s="443">
        <f t="shared" ref="BA101" si="63">ROUND(AS101*AW101,0)</f>
        <v>0</v>
      </c>
      <c r="BB101" s="443"/>
      <c r="BC101" s="443"/>
      <c r="BD101" s="443"/>
      <c r="BE101" s="444"/>
    </row>
    <row r="102" spans="3:57" ht="12" customHeight="1">
      <c r="C102" s="65"/>
      <c r="D102" s="62"/>
      <c r="E102" s="464"/>
      <c r="F102" s="465"/>
      <c r="G102" s="465"/>
      <c r="H102" s="465"/>
      <c r="I102" s="465"/>
      <c r="J102" s="465"/>
      <c r="K102" s="465"/>
      <c r="L102" s="465"/>
      <c r="M102" s="465"/>
      <c r="N102" s="465"/>
      <c r="O102" s="465"/>
      <c r="P102" s="465"/>
      <c r="Q102" s="465"/>
      <c r="R102" s="465"/>
      <c r="S102" s="465"/>
      <c r="T102" s="465"/>
      <c r="U102" s="465"/>
      <c r="V102" s="465"/>
      <c r="W102" s="465"/>
      <c r="X102" s="466"/>
      <c r="Y102" s="467"/>
      <c r="Z102" s="468"/>
      <c r="AA102" s="468"/>
      <c r="AB102" s="468"/>
      <c r="AC102" s="469"/>
      <c r="AD102" s="470"/>
      <c r="AE102" s="476"/>
      <c r="AF102" s="477"/>
      <c r="AG102" s="477"/>
      <c r="AH102" s="477"/>
      <c r="AI102" s="477"/>
      <c r="AJ102" s="477"/>
      <c r="AK102" s="477"/>
      <c r="AL102" s="477"/>
      <c r="AM102" s="478"/>
      <c r="AN102" s="464"/>
      <c r="AO102" s="465"/>
      <c r="AP102" s="465"/>
      <c r="AQ102" s="465"/>
      <c r="AR102" s="448"/>
      <c r="AS102" s="474"/>
      <c r="AT102" s="475"/>
      <c r="AU102" s="475"/>
      <c r="AV102" s="475"/>
      <c r="AW102" s="479"/>
      <c r="AX102" s="479"/>
      <c r="AY102" s="479"/>
      <c r="AZ102" s="479"/>
      <c r="BA102" s="479"/>
      <c r="BB102" s="479"/>
      <c r="BC102" s="479"/>
      <c r="BD102" s="479"/>
      <c r="BE102" s="480"/>
    </row>
    <row r="103" spans="3:57" ht="12" customHeight="1">
      <c r="C103" s="63"/>
      <c r="D103" s="64"/>
      <c r="E103" s="456"/>
      <c r="F103" s="457"/>
      <c r="G103" s="457"/>
      <c r="H103" s="457"/>
      <c r="I103" s="457"/>
      <c r="J103" s="457"/>
      <c r="K103" s="457"/>
      <c r="L103" s="457"/>
      <c r="M103" s="457"/>
      <c r="N103" s="457"/>
      <c r="O103" s="457"/>
      <c r="P103" s="457"/>
      <c r="Q103" s="457"/>
      <c r="R103" s="457"/>
      <c r="S103" s="457"/>
      <c r="T103" s="457"/>
      <c r="U103" s="457"/>
      <c r="V103" s="457"/>
      <c r="W103" s="457"/>
      <c r="X103" s="458"/>
      <c r="Y103" s="459"/>
      <c r="Z103" s="460"/>
      <c r="AA103" s="460"/>
      <c r="AB103" s="460"/>
      <c r="AC103" s="461"/>
      <c r="AD103" s="462"/>
      <c r="AE103" s="463"/>
      <c r="AF103" s="441"/>
      <c r="AG103" s="441"/>
      <c r="AH103" s="441"/>
      <c r="AI103" s="441">
        <f t="shared" ref="AI103" si="64">ROUND(Y103*AE103,0)</f>
        <v>0</v>
      </c>
      <c r="AJ103" s="441"/>
      <c r="AK103" s="441"/>
      <c r="AL103" s="441"/>
      <c r="AM103" s="442"/>
      <c r="AN103" s="590"/>
      <c r="AO103" s="461"/>
      <c r="AP103" s="461"/>
      <c r="AQ103" s="461"/>
      <c r="AR103" s="497"/>
      <c r="AS103" s="472"/>
      <c r="AT103" s="473"/>
      <c r="AU103" s="473"/>
      <c r="AV103" s="473"/>
      <c r="AW103" s="443"/>
      <c r="AX103" s="443"/>
      <c r="AY103" s="443"/>
      <c r="AZ103" s="443"/>
      <c r="BA103" s="443">
        <f t="shared" ref="BA103" si="65">ROUND(AS103*AW103,0)</f>
        <v>0</v>
      </c>
      <c r="BB103" s="443"/>
      <c r="BC103" s="443"/>
      <c r="BD103" s="443"/>
      <c r="BE103" s="444"/>
    </row>
    <row r="104" spans="3:57" ht="12" customHeight="1">
      <c r="C104" s="65"/>
      <c r="D104" s="62"/>
      <c r="E104" s="464"/>
      <c r="F104" s="465"/>
      <c r="G104" s="465"/>
      <c r="H104" s="465"/>
      <c r="I104" s="465"/>
      <c r="J104" s="465"/>
      <c r="K104" s="465"/>
      <c r="L104" s="465"/>
      <c r="M104" s="465"/>
      <c r="N104" s="465"/>
      <c r="O104" s="465"/>
      <c r="P104" s="465"/>
      <c r="Q104" s="465"/>
      <c r="R104" s="465"/>
      <c r="S104" s="465"/>
      <c r="T104" s="465"/>
      <c r="U104" s="465"/>
      <c r="V104" s="465"/>
      <c r="W104" s="465"/>
      <c r="X104" s="466"/>
      <c r="Y104" s="467"/>
      <c r="Z104" s="468"/>
      <c r="AA104" s="468"/>
      <c r="AB104" s="468"/>
      <c r="AC104" s="469"/>
      <c r="AD104" s="470"/>
      <c r="AE104" s="476"/>
      <c r="AF104" s="477"/>
      <c r="AG104" s="477"/>
      <c r="AH104" s="477"/>
      <c r="AI104" s="477"/>
      <c r="AJ104" s="477"/>
      <c r="AK104" s="477"/>
      <c r="AL104" s="477"/>
      <c r="AM104" s="478"/>
      <c r="AN104" s="464"/>
      <c r="AO104" s="465"/>
      <c r="AP104" s="465"/>
      <c r="AQ104" s="465"/>
      <c r="AR104" s="448"/>
      <c r="AS104" s="474"/>
      <c r="AT104" s="475"/>
      <c r="AU104" s="475"/>
      <c r="AV104" s="475"/>
      <c r="AW104" s="479"/>
      <c r="AX104" s="479"/>
      <c r="AY104" s="479"/>
      <c r="AZ104" s="479"/>
      <c r="BA104" s="479"/>
      <c r="BB104" s="479"/>
      <c r="BC104" s="479"/>
      <c r="BD104" s="479"/>
      <c r="BE104" s="480"/>
    </row>
    <row r="105" spans="3:57" ht="12" customHeight="1">
      <c r="C105" s="63"/>
      <c r="D105" s="64"/>
      <c r="E105" s="456"/>
      <c r="F105" s="457"/>
      <c r="G105" s="457"/>
      <c r="H105" s="457"/>
      <c r="I105" s="457"/>
      <c r="J105" s="457"/>
      <c r="K105" s="457"/>
      <c r="L105" s="457"/>
      <c r="M105" s="457"/>
      <c r="N105" s="457"/>
      <c r="O105" s="457"/>
      <c r="P105" s="457"/>
      <c r="Q105" s="457"/>
      <c r="R105" s="457"/>
      <c r="S105" s="457"/>
      <c r="T105" s="457"/>
      <c r="U105" s="457"/>
      <c r="V105" s="457"/>
      <c r="W105" s="457"/>
      <c r="X105" s="458"/>
      <c r="Y105" s="459"/>
      <c r="Z105" s="460"/>
      <c r="AA105" s="460"/>
      <c r="AB105" s="460"/>
      <c r="AC105" s="461"/>
      <c r="AD105" s="462"/>
      <c r="AE105" s="463"/>
      <c r="AF105" s="441"/>
      <c r="AG105" s="441"/>
      <c r="AH105" s="441"/>
      <c r="AI105" s="441">
        <f t="shared" ref="AI105" si="66">ROUND(Y105*AE105,0)</f>
        <v>0</v>
      </c>
      <c r="AJ105" s="441"/>
      <c r="AK105" s="441"/>
      <c r="AL105" s="441"/>
      <c r="AM105" s="442"/>
      <c r="AN105" s="590"/>
      <c r="AO105" s="461"/>
      <c r="AP105" s="461"/>
      <c r="AQ105" s="461"/>
      <c r="AR105" s="497"/>
      <c r="AS105" s="472"/>
      <c r="AT105" s="473"/>
      <c r="AU105" s="473"/>
      <c r="AV105" s="473"/>
      <c r="AW105" s="443"/>
      <c r="AX105" s="443"/>
      <c r="AY105" s="443"/>
      <c r="AZ105" s="443"/>
      <c r="BA105" s="443">
        <f t="shared" ref="BA105" si="67">ROUND(AS105*AW105,0)</f>
        <v>0</v>
      </c>
      <c r="BB105" s="443"/>
      <c r="BC105" s="443"/>
      <c r="BD105" s="443"/>
      <c r="BE105" s="444"/>
    </row>
    <row r="106" spans="3:57" ht="12" customHeight="1">
      <c r="C106" s="65"/>
      <c r="D106" s="62"/>
      <c r="E106" s="464"/>
      <c r="F106" s="465"/>
      <c r="G106" s="465"/>
      <c r="H106" s="465"/>
      <c r="I106" s="465"/>
      <c r="J106" s="465"/>
      <c r="K106" s="465"/>
      <c r="L106" s="465"/>
      <c r="M106" s="465"/>
      <c r="N106" s="465"/>
      <c r="O106" s="465"/>
      <c r="P106" s="465"/>
      <c r="Q106" s="465"/>
      <c r="R106" s="465"/>
      <c r="S106" s="465"/>
      <c r="T106" s="465"/>
      <c r="U106" s="465"/>
      <c r="V106" s="465"/>
      <c r="W106" s="465"/>
      <c r="X106" s="466"/>
      <c r="Y106" s="467"/>
      <c r="Z106" s="468"/>
      <c r="AA106" s="468"/>
      <c r="AB106" s="468"/>
      <c r="AC106" s="469"/>
      <c r="AD106" s="470"/>
      <c r="AE106" s="476"/>
      <c r="AF106" s="477"/>
      <c r="AG106" s="477"/>
      <c r="AH106" s="477"/>
      <c r="AI106" s="477"/>
      <c r="AJ106" s="477"/>
      <c r="AK106" s="477"/>
      <c r="AL106" s="477"/>
      <c r="AM106" s="478"/>
      <c r="AN106" s="464"/>
      <c r="AO106" s="465"/>
      <c r="AP106" s="465"/>
      <c r="AQ106" s="465"/>
      <c r="AR106" s="448"/>
      <c r="AS106" s="474"/>
      <c r="AT106" s="475"/>
      <c r="AU106" s="475"/>
      <c r="AV106" s="475"/>
      <c r="AW106" s="479"/>
      <c r="AX106" s="479"/>
      <c r="AY106" s="479"/>
      <c r="AZ106" s="479"/>
      <c r="BA106" s="479"/>
      <c r="BB106" s="479"/>
      <c r="BC106" s="479"/>
      <c r="BD106" s="479"/>
      <c r="BE106" s="480"/>
    </row>
    <row r="107" spans="3:57" ht="12" customHeight="1">
      <c r="C107" s="63"/>
      <c r="D107" s="64"/>
      <c r="E107" s="456"/>
      <c r="F107" s="457"/>
      <c r="G107" s="457"/>
      <c r="H107" s="457"/>
      <c r="I107" s="457"/>
      <c r="J107" s="457"/>
      <c r="K107" s="457"/>
      <c r="L107" s="457"/>
      <c r="M107" s="457"/>
      <c r="N107" s="457"/>
      <c r="O107" s="457"/>
      <c r="P107" s="457"/>
      <c r="Q107" s="457"/>
      <c r="R107" s="457"/>
      <c r="S107" s="457"/>
      <c r="T107" s="457"/>
      <c r="U107" s="457"/>
      <c r="V107" s="457"/>
      <c r="W107" s="457"/>
      <c r="X107" s="458"/>
      <c r="Y107" s="459"/>
      <c r="Z107" s="460"/>
      <c r="AA107" s="460"/>
      <c r="AB107" s="460"/>
      <c r="AC107" s="461"/>
      <c r="AD107" s="462"/>
      <c r="AE107" s="463"/>
      <c r="AF107" s="441"/>
      <c r="AG107" s="441"/>
      <c r="AH107" s="441"/>
      <c r="AI107" s="441">
        <f t="shared" ref="AI107" si="68">ROUND(Y107*AE107,0)</f>
        <v>0</v>
      </c>
      <c r="AJ107" s="441"/>
      <c r="AK107" s="441"/>
      <c r="AL107" s="441"/>
      <c r="AM107" s="442"/>
      <c r="AN107" s="590"/>
      <c r="AO107" s="461"/>
      <c r="AP107" s="461"/>
      <c r="AQ107" s="461"/>
      <c r="AR107" s="497"/>
      <c r="AS107" s="472"/>
      <c r="AT107" s="473"/>
      <c r="AU107" s="473"/>
      <c r="AV107" s="473"/>
      <c r="AW107" s="443"/>
      <c r="AX107" s="443"/>
      <c r="AY107" s="443"/>
      <c r="AZ107" s="443"/>
      <c r="BA107" s="443">
        <f t="shared" ref="BA107" si="69">ROUND(AS107*AW107,0)</f>
        <v>0</v>
      </c>
      <c r="BB107" s="443"/>
      <c r="BC107" s="443"/>
      <c r="BD107" s="443"/>
      <c r="BE107" s="444"/>
    </row>
    <row r="108" spans="3:57" ht="12" customHeight="1">
      <c r="C108" s="65"/>
      <c r="D108" s="62"/>
      <c r="E108" s="464"/>
      <c r="F108" s="465"/>
      <c r="G108" s="465"/>
      <c r="H108" s="465"/>
      <c r="I108" s="465"/>
      <c r="J108" s="465"/>
      <c r="K108" s="465"/>
      <c r="L108" s="465"/>
      <c r="M108" s="465"/>
      <c r="N108" s="465"/>
      <c r="O108" s="465"/>
      <c r="P108" s="465"/>
      <c r="Q108" s="465"/>
      <c r="R108" s="465"/>
      <c r="S108" s="465"/>
      <c r="T108" s="465"/>
      <c r="U108" s="465"/>
      <c r="V108" s="465"/>
      <c r="W108" s="465"/>
      <c r="X108" s="466"/>
      <c r="Y108" s="467"/>
      <c r="Z108" s="468"/>
      <c r="AA108" s="468"/>
      <c r="AB108" s="468"/>
      <c r="AC108" s="469"/>
      <c r="AD108" s="470"/>
      <c r="AE108" s="476"/>
      <c r="AF108" s="477"/>
      <c r="AG108" s="477"/>
      <c r="AH108" s="477"/>
      <c r="AI108" s="477"/>
      <c r="AJ108" s="477"/>
      <c r="AK108" s="477"/>
      <c r="AL108" s="477"/>
      <c r="AM108" s="478"/>
      <c r="AN108" s="464"/>
      <c r="AO108" s="465"/>
      <c r="AP108" s="465"/>
      <c r="AQ108" s="465"/>
      <c r="AR108" s="448"/>
      <c r="AS108" s="474"/>
      <c r="AT108" s="475"/>
      <c r="AU108" s="475"/>
      <c r="AV108" s="475"/>
      <c r="AW108" s="479"/>
      <c r="AX108" s="479"/>
      <c r="AY108" s="479"/>
      <c r="AZ108" s="479"/>
      <c r="BA108" s="479"/>
      <c r="BB108" s="479"/>
      <c r="BC108" s="479"/>
      <c r="BD108" s="479"/>
      <c r="BE108" s="480"/>
    </row>
    <row r="109" spans="3:57" ht="12" customHeight="1">
      <c r="C109" s="63"/>
      <c r="D109" s="64"/>
      <c r="E109" s="456"/>
      <c r="F109" s="457"/>
      <c r="G109" s="457"/>
      <c r="H109" s="457"/>
      <c r="I109" s="457"/>
      <c r="J109" s="457"/>
      <c r="K109" s="457"/>
      <c r="L109" s="457"/>
      <c r="M109" s="457"/>
      <c r="N109" s="457"/>
      <c r="O109" s="457"/>
      <c r="P109" s="457"/>
      <c r="Q109" s="457"/>
      <c r="R109" s="457"/>
      <c r="S109" s="457"/>
      <c r="T109" s="457"/>
      <c r="U109" s="457"/>
      <c r="V109" s="457"/>
      <c r="W109" s="457"/>
      <c r="X109" s="458"/>
      <c r="Y109" s="459"/>
      <c r="Z109" s="460"/>
      <c r="AA109" s="460"/>
      <c r="AB109" s="460"/>
      <c r="AC109" s="461"/>
      <c r="AD109" s="462"/>
      <c r="AE109" s="463"/>
      <c r="AF109" s="441"/>
      <c r="AG109" s="441"/>
      <c r="AH109" s="441"/>
      <c r="AI109" s="441">
        <f t="shared" ref="AI109" si="70">ROUND(Y109*AE109,0)</f>
        <v>0</v>
      </c>
      <c r="AJ109" s="441"/>
      <c r="AK109" s="441"/>
      <c r="AL109" s="441"/>
      <c r="AM109" s="442"/>
      <c r="AN109" s="590"/>
      <c r="AO109" s="461"/>
      <c r="AP109" s="461"/>
      <c r="AQ109" s="461"/>
      <c r="AR109" s="497"/>
      <c r="AS109" s="472"/>
      <c r="AT109" s="473"/>
      <c r="AU109" s="473"/>
      <c r="AV109" s="473"/>
      <c r="AW109" s="443"/>
      <c r="AX109" s="443"/>
      <c r="AY109" s="443"/>
      <c r="AZ109" s="443"/>
      <c r="BA109" s="443">
        <f t="shared" ref="BA109" si="71">ROUND(AS109*AW109,0)</f>
        <v>0</v>
      </c>
      <c r="BB109" s="443"/>
      <c r="BC109" s="443"/>
      <c r="BD109" s="443"/>
      <c r="BE109" s="444"/>
    </row>
    <row r="110" spans="3:57" ht="12" customHeight="1">
      <c r="C110" s="65"/>
      <c r="D110" s="62"/>
      <c r="E110" s="464"/>
      <c r="F110" s="465"/>
      <c r="G110" s="465"/>
      <c r="H110" s="465"/>
      <c r="I110" s="465"/>
      <c r="J110" s="465"/>
      <c r="K110" s="465"/>
      <c r="L110" s="465"/>
      <c r="M110" s="465"/>
      <c r="N110" s="465"/>
      <c r="O110" s="465"/>
      <c r="P110" s="465"/>
      <c r="Q110" s="465"/>
      <c r="R110" s="465"/>
      <c r="S110" s="465"/>
      <c r="T110" s="465"/>
      <c r="U110" s="465"/>
      <c r="V110" s="465"/>
      <c r="W110" s="465"/>
      <c r="X110" s="466"/>
      <c r="Y110" s="467"/>
      <c r="Z110" s="468"/>
      <c r="AA110" s="468"/>
      <c r="AB110" s="468"/>
      <c r="AC110" s="469"/>
      <c r="AD110" s="470"/>
      <c r="AE110" s="476"/>
      <c r="AF110" s="477"/>
      <c r="AG110" s="477"/>
      <c r="AH110" s="477"/>
      <c r="AI110" s="477"/>
      <c r="AJ110" s="477"/>
      <c r="AK110" s="477"/>
      <c r="AL110" s="477"/>
      <c r="AM110" s="478"/>
      <c r="AN110" s="464"/>
      <c r="AO110" s="465"/>
      <c r="AP110" s="465"/>
      <c r="AQ110" s="465"/>
      <c r="AR110" s="448"/>
      <c r="AS110" s="474"/>
      <c r="AT110" s="475"/>
      <c r="AU110" s="475"/>
      <c r="AV110" s="475"/>
      <c r="AW110" s="479"/>
      <c r="AX110" s="479"/>
      <c r="AY110" s="479"/>
      <c r="AZ110" s="479"/>
      <c r="BA110" s="479"/>
      <c r="BB110" s="479"/>
      <c r="BC110" s="479"/>
      <c r="BD110" s="479"/>
      <c r="BE110" s="480"/>
    </row>
    <row r="111" spans="3:57" ht="12" customHeight="1">
      <c r="C111" s="63"/>
      <c r="D111" s="64"/>
      <c r="E111" s="456"/>
      <c r="F111" s="457"/>
      <c r="G111" s="457"/>
      <c r="H111" s="457"/>
      <c r="I111" s="457"/>
      <c r="J111" s="457"/>
      <c r="K111" s="457"/>
      <c r="L111" s="457"/>
      <c r="M111" s="457"/>
      <c r="N111" s="457"/>
      <c r="O111" s="457"/>
      <c r="P111" s="457"/>
      <c r="Q111" s="457"/>
      <c r="R111" s="457"/>
      <c r="S111" s="457"/>
      <c r="T111" s="457"/>
      <c r="U111" s="457"/>
      <c r="V111" s="457"/>
      <c r="W111" s="457"/>
      <c r="X111" s="458"/>
      <c r="Y111" s="459"/>
      <c r="Z111" s="460"/>
      <c r="AA111" s="460"/>
      <c r="AB111" s="460"/>
      <c r="AC111" s="461"/>
      <c r="AD111" s="462"/>
      <c r="AE111" s="463"/>
      <c r="AF111" s="441"/>
      <c r="AG111" s="441"/>
      <c r="AH111" s="441"/>
      <c r="AI111" s="441">
        <f t="shared" ref="AI111" si="72">ROUND(Y111*AE111,0)</f>
        <v>0</v>
      </c>
      <c r="AJ111" s="441"/>
      <c r="AK111" s="441"/>
      <c r="AL111" s="441"/>
      <c r="AM111" s="442"/>
      <c r="AN111" s="590"/>
      <c r="AO111" s="461"/>
      <c r="AP111" s="461"/>
      <c r="AQ111" s="461"/>
      <c r="AR111" s="497"/>
      <c r="AS111" s="472"/>
      <c r="AT111" s="473"/>
      <c r="AU111" s="473"/>
      <c r="AV111" s="473"/>
      <c r="AW111" s="443"/>
      <c r="AX111" s="443"/>
      <c r="AY111" s="443"/>
      <c r="AZ111" s="443"/>
      <c r="BA111" s="443">
        <f t="shared" ref="BA111" si="73">ROUND(AS111*AW111,0)</f>
        <v>0</v>
      </c>
      <c r="BB111" s="443"/>
      <c r="BC111" s="443"/>
      <c r="BD111" s="443"/>
      <c r="BE111" s="444"/>
    </row>
    <row r="112" spans="3:57" ht="12" customHeight="1">
      <c r="C112" s="65"/>
      <c r="D112" s="62"/>
      <c r="E112" s="464"/>
      <c r="F112" s="465"/>
      <c r="G112" s="465"/>
      <c r="H112" s="465"/>
      <c r="I112" s="465"/>
      <c r="J112" s="465"/>
      <c r="K112" s="465"/>
      <c r="L112" s="465"/>
      <c r="M112" s="465"/>
      <c r="N112" s="465"/>
      <c r="O112" s="465"/>
      <c r="P112" s="465"/>
      <c r="Q112" s="465"/>
      <c r="R112" s="465"/>
      <c r="S112" s="465"/>
      <c r="T112" s="465"/>
      <c r="U112" s="465"/>
      <c r="V112" s="465"/>
      <c r="W112" s="465"/>
      <c r="X112" s="466"/>
      <c r="Y112" s="467"/>
      <c r="Z112" s="468"/>
      <c r="AA112" s="468"/>
      <c r="AB112" s="468"/>
      <c r="AC112" s="469"/>
      <c r="AD112" s="470"/>
      <c r="AE112" s="476"/>
      <c r="AF112" s="477"/>
      <c r="AG112" s="477"/>
      <c r="AH112" s="477"/>
      <c r="AI112" s="477"/>
      <c r="AJ112" s="477"/>
      <c r="AK112" s="477"/>
      <c r="AL112" s="477"/>
      <c r="AM112" s="478"/>
      <c r="AN112" s="464"/>
      <c r="AO112" s="465"/>
      <c r="AP112" s="465"/>
      <c r="AQ112" s="465"/>
      <c r="AR112" s="448"/>
      <c r="AS112" s="474"/>
      <c r="AT112" s="475"/>
      <c r="AU112" s="475"/>
      <c r="AV112" s="475"/>
      <c r="AW112" s="479"/>
      <c r="AX112" s="479"/>
      <c r="AY112" s="479"/>
      <c r="AZ112" s="479"/>
      <c r="BA112" s="479"/>
      <c r="BB112" s="479"/>
      <c r="BC112" s="479"/>
      <c r="BD112" s="479"/>
      <c r="BE112" s="480"/>
    </row>
    <row r="113" spans="3:57" ht="12" customHeight="1">
      <c r="C113" s="63"/>
      <c r="D113" s="64"/>
      <c r="E113" s="456"/>
      <c r="F113" s="457"/>
      <c r="G113" s="457"/>
      <c r="H113" s="457"/>
      <c r="I113" s="457"/>
      <c r="J113" s="457"/>
      <c r="K113" s="457"/>
      <c r="L113" s="457"/>
      <c r="M113" s="457"/>
      <c r="N113" s="457"/>
      <c r="O113" s="457"/>
      <c r="P113" s="457"/>
      <c r="Q113" s="457"/>
      <c r="R113" s="457"/>
      <c r="S113" s="457"/>
      <c r="T113" s="457"/>
      <c r="U113" s="457"/>
      <c r="V113" s="457"/>
      <c r="W113" s="457"/>
      <c r="X113" s="458"/>
      <c r="Y113" s="459"/>
      <c r="Z113" s="460"/>
      <c r="AA113" s="460"/>
      <c r="AB113" s="460"/>
      <c r="AC113" s="461"/>
      <c r="AD113" s="462"/>
      <c r="AE113" s="463"/>
      <c r="AF113" s="441"/>
      <c r="AG113" s="441"/>
      <c r="AH113" s="441"/>
      <c r="AI113" s="441">
        <f t="shared" ref="AI113" si="74">ROUND(Y113*AE113,0)</f>
        <v>0</v>
      </c>
      <c r="AJ113" s="441"/>
      <c r="AK113" s="441"/>
      <c r="AL113" s="441"/>
      <c r="AM113" s="442"/>
      <c r="AN113" s="590"/>
      <c r="AO113" s="461"/>
      <c r="AP113" s="461"/>
      <c r="AQ113" s="461"/>
      <c r="AR113" s="497"/>
      <c r="AS113" s="472"/>
      <c r="AT113" s="473"/>
      <c r="AU113" s="473"/>
      <c r="AV113" s="473"/>
      <c r="AW113" s="443"/>
      <c r="AX113" s="443"/>
      <c r="AY113" s="443"/>
      <c r="AZ113" s="443"/>
      <c r="BA113" s="443">
        <f t="shared" ref="BA113" si="75">ROUND(AS113*AW113,0)</f>
        <v>0</v>
      </c>
      <c r="BB113" s="443"/>
      <c r="BC113" s="443"/>
      <c r="BD113" s="443"/>
      <c r="BE113" s="444"/>
    </row>
    <row r="114" spans="3:57" ht="12" customHeight="1">
      <c r="C114" s="65"/>
      <c r="D114" s="62"/>
      <c r="E114" s="464"/>
      <c r="F114" s="465"/>
      <c r="G114" s="465"/>
      <c r="H114" s="465"/>
      <c r="I114" s="465"/>
      <c r="J114" s="465"/>
      <c r="K114" s="465"/>
      <c r="L114" s="465"/>
      <c r="M114" s="465"/>
      <c r="N114" s="465"/>
      <c r="O114" s="465"/>
      <c r="P114" s="465"/>
      <c r="Q114" s="465"/>
      <c r="R114" s="465"/>
      <c r="S114" s="465"/>
      <c r="T114" s="465"/>
      <c r="U114" s="465"/>
      <c r="V114" s="465"/>
      <c r="W114" s="465"/>
      <c r="X114" s="466"/>
      <c r="Y114" s="467"/>
      <c r="Z114" s="468"/>
      <c r="AA114" s="468"/>
      <c r="AB114" s="468"/>
      <c r="AC114" s="469"/>
      <c r="AD114" s="470"/>
      <c r="AE114" s="476"/>
      <c r="AF114" s="477"/>
      <c r="AG114" s="477"/>
      <c r="AH114" s="477"/>
      <c r="AI114" s="477"/>
      <c r="AJ114" s="477"/>
      <c r="AK114" s="477"/>
      <c r="AL114" s="477"/>
      <c r="AM114" s="478"/>
      <c r="AN114" s="464"/>
      <c r="AO114" s="465"/>
      <c r="AP114" s="465"/>
      <c r="AQ114" s="465"/>
      <c r="AR114" s="448"/>
      <c r="AS114" s="474"/>
      <c r="AT114" s="475"/>
      <c r="AU114" s="475"/>
      <c r="AV114" s="475"/>
      <c r="AW114" s="479"/>
      <c r="AX114" s="479"/>
      <c r="AY114" s="479"/>
      <c r="AZ114" s="479"/>
      <c r="BA114" s="479"/>
      <c r="BB114" s="479"/>
      <c r="BC114" s="479"/>
      <c r="BD114" s="479"/>
      <c r="BE114" s="480"/>
    </row>
    <row r="115" spans="3:57" ht="12" customHeight="1">
      <c r="C115" s="63"/>
      <c r="D115" s="64"/>
      <c r="E115" s="456"/>
      <c r="F115" s="457"/>
      <c r="G115" s="457"/>
      <c r="H115" s="457"/>
      <c r="I115" s="457"/>
      <c r="J115" s="457"/>
      <c r="K115" s="457"/>
      <c r="L115" s="457"/>
      <c r="M115" s="457"/>
      <c r="N115" s="457"/>
      <c r="O115" s="457"/>
      <c r="P115" s="457"/>
      <c r="Q115" s="457"/>
      <c r="R115" s="457"/>
      <c r="S115" s="457"/>
      <c r="T115" s="457"/>
      <c r="U115" s="457"/>
      <c r="V115" s="457"/>
      <c r="W115" s="457"/>
      <c r="X115" s="458"/>
      <c r="Y115" s="459"/>
      <c r="Z115" s="460"/>
      <c r="AA115" s="460"/>
      <c r="AB115" s="460"/>
      <c r="AC115" s="461"/>
      <c r="AD115" s="462"/>
      <c r="AE115" s="463"/>
      <c r="AF115" s="441"/>
      <c r="AG115" s="441"/>
      <c r="AH115" s="441"/>
      <c r="AI115" s="441">
        <f t="shared" ref="AI115" si="76">ROUND(Y115*AE115,0)</f>
        <v>0</v>
      </c>
      <c r="AJ115" s="441"/>
      <c r="AK115" s="441"/>
      <c r="AL115" s="441"/>
      <c r="AM115" s="442"/>
      <c r="AN115" s="590"/>
      <c r="AO115" s="461"/>
      <c r="AP115" s="461"/>
      <c r="AQ115" s="461"/>
      <c r="AR115" s="497"/>
      <c r="AS115" s="472"/>
      <c r="AT115" s="473"/>
      <c r="AU115" s="473"/>
      <c r="AV115" s="473"/>
      <c r="AW115" s="443"/>
      <c r="AX115" s="443"/>
      <c r="AY115" s="443"/>
      <c r="AZ115" s="443"/>
      <c r="BA115" s="443">
        <f t="shared" ref="BA115" si="77">ROUND(AS115*AW115,0)</f>
        <v>0</v>
      </c>
      <c r="BB115" s="443"/>
      <c r="BC115" s="443"/>
      <c r="BD115" s="443"/>
      <c r="BE115" s="444"/>
    </row>
    <row r="116" spans="3:57" ht="12" customHeight="1">
      <c r="C116" s="65"/>
      <c r="D116" s="62"/>
      <c r="E116" s="464"/>
      <c r="F116" s="465"/>
      <c r="G116" s="465"/>
      <c r="H116" s="465"/>
      <c r="I116" s="465"/>
      <c r="J116" s="465"/>
      <c r="K116" s="465"/>
      <c r="L116" s="465"/>
      <c r="M116" s="465"/>
      <c r="N116" s="465"/>
      <c r="O116" s="465"/>
      <c r="P116" s="465"/>
      <c r="Q116" s="465"/>
      <c r="R116" s="465"/>
      <c r="S116" s="465"/>
      <c r="T116" s="465"/>
      <c r="U116" s="465"/>
      <c r="V116" s="465"/>
      <c r="W116" s="465"/>
      <c r="X116" s="466"/>
      <c r="Y116" s="467"/>
      <c r="Z116" s="468"/>
      <c r="AA116" s="468"/>
      <c r="AB116" s="468"/>
      <c r="AC116" s="469"/>
      <c r="AD116" s="470"/>
      <c r="AE116" s="476"/>
      <c r="AF116" s="477"/>
      <c r="AG116" s="477"/>
      <c r="AH116" s="477"/>
      <c r="AI116" s="477"/>
      <c r="AJ116" s="477"/>
      <c r="AK116" s="477"/>
      <c r="AL116" s="477"/>
      <c r="AM116" s="478"/>
      <c r="AN116" s="464"/>
      <c r="AO116" s="465"/>
      <c r="AP116" s="465"/>
      <c r="AQ116" s="465"/>
      <c r="AR116" s="448"/>
      <c r="AS116" s="474"/>
      <c r="AT116" s="475"/>
      <c r="AU116" s="475"/>
      <c r="AV116" s="475"/>
      <c r="AW116" s="479"/>
      <c r="AX116" s="479"/>
      <c r="AY116" s="479"/>
      <c r="AZ116" s="479"/>
      <c r="BA116" s="479"/>
      <c r="BB116" s="479"/>
      <c r="BC116" s="479"/>
      <c r="BD116" s="479"/>
      <c r="BE116" s="480"/>
    </row>
    <row r="117" spans="3:57" ht="12" customHeight="1">
      <c r="C117" s="63"/>
      <c r="D117" s="64"/>
      <c r="E117" s="456"/>
      <c r="F117" s="457"/>
      <c r="G117" s="457"/>
      <c r="H117" s="457"/>
      <c r="I117" s="457"/>
      <c r="J117" s="457"/>
      <c r="K117" s="457"/>
      <c r="L117" s="457"/>
      <c r="M117" s="457"/>
      <c r="N117" s="457"/>
      <c r="O117" s="457"/>
      <c r="P117" s="457"/>
      <c r="Q117" s="457"/>
      <c r="R117" s="457"/>
      <c r="S117" s="457"/>
      <c r="T117" s="457"/>
      <c r="U117" s="457"/>
      <c r="V117" s="457"/>
      <c r="W117" s="457"/>
      <c r="X117" s="458"/>
      <c r="Y117" s="459"/>
      <c r="Z117" s="460"/>
      <c r="AA117" s="460"/>
      <c r="AB117" s="460"/>
      <c r="AC117" s="461"/>
      <c r="AD117" s="462"/>
      <c r="AE117" s="463"/>
      <c r="AF117" s="441"/>
      <c r="AG117" s="441"/>
      <c r="AH117" s="441"/>
      <c r="AI117" s="441">
        <f t="shared" ref="AI117" si="78">ROUND(Y117*AE117,0)</f>
        <v>0</v>
      </c>
      <c r="AJ117" s="441"/>
      <c r="AK117" s="441"/>
      <c r="AL117" s="441"/>
      <c r="AM117" s="442"/>
      <c r="AN117" s="590"/>
      <c r="AO117" s="461"/>
      <c r="AP117" s="461"/>
      <c r="AQ117" s="461"/>
      <c r="AR117" s="497"/>
      <c r="AS117" s="472"/>
      <c r="AT117" s="473"/>
      <c r="AU117" s="473"/>
      <c r="AV117" s="473"/>
      <c r="AW117" s="443"/>
      <c r="AX117" s="443"/>
      <c r="AY117" s="443"/>
      <c r="AZ117" s="443"/>
      <c r="BA117" s="443">
        <f t="shared" ref="BA117" si="79">ROUND(AS117*AW117,0)</f>
        <v>0</v>
      </c>
      <c r="BB117" s="443"/>
      <c r="BC117" s="443"/>
      <c r="BD117" s="443"/>
      <c r="BE117" s="444"/>
    </row>
    <row r="118" spans="3:57" ht="12" customHeight="1">
      <c r="C118" s="65"/>
      <c r="D118" s="62"/>
      <c r="E118" s="464"/>
      <c r="F118" s="465"/>
      <c r="G118" s="465"/>
      <c r="H118" s="465"/>
      <c r="I118" s="465"/>
      <c r="J118" s="465"/>
      <c r="K118" s="465"/>
      <c r="L118" s="465"/>
      <c r="M118" s="465"/>
      <c r="N118" s="465"/>
      <c r="O118" s="465"/>
      <c r="P118" s="465"/>
      <c r="Q118" s="465"/>
      <c r="R118" s="465"/>
      <c r="S118" s="465"/>
      <c r="T118" s="465"/>
      <c r="U118" s="465"/>
      <c r="V118" s="465"/>
      <c r="W118" s="465"/>
      <c r="X118" s="466"/>
      <c r="Y118" s="467"/>
      <c r="Z118" s="468"/>
      <c r="AA118" s="468"/>
      <c r="AB118" s="468"/>
      <c r="AC118" s="469"/>
      <c r="AD118" s="470"/>
      <c r="AE118" s="476"/>
      <c r="AF118" s="477"/>
      <c r="AG118" s="477"/>
      <c r="AH118" s="477"/>
      <c r="AI118" s="477"/>
      <c r="AJ118" s="477"/>
      <c r="AK118" s="477"/>
      <c r="AL118" s="477"/>
      <c r="AM118" s="478"/>
      <c r="AN118" s="464"/>
      <c r="AO118" s="465"/>
      <c r="AP118" s="465"/>
      <c r="AQ118" s="465"/>
      <c r="AR118" s="448"/>
      <c r="AS118" s="474"/>
      <c r="AT118" s="475"/>
      <c r="AU118" s="475"/>
      <c r="AV118" s="475"/>
      <c r="AW118" s="479"/>
      <c r="AX118" s="479"/>
      <c r="AY118" s="479"/>
      <c r="AZ118" s="479"/>
      <c r="BA118" s="479"/>
      <c r="BB118" s="479"/>
      <c r="BC118" s="479"/>
      <c r="BD118" s="479"/>
      <c r="BE118" s="480"/>
    </row>
    <row r="119" spans="3:57" ht="12" customHeight="1">
      <c r="C119" s="63"/>
      <c r="D119" s="64"/>
      <c r="E119" s="456"/>
      <c r="F119" s="457"/>
      <c r="G119" s="457"/>
      <c r="H119" s="457"/>
      <c r="I119" s="457"/>
      <c r="J119" s="457"/>
      <c r="K119" s="457"/>
      <c r="L119" s="457"/>
      <c r="M119" s="457"/>
      <c r="N119" s="457"/>
      <c r="O119" s="457"/>
      <c r="P119" s="457"/>
      <c r="Q119" s="457"/>
      <c r="R119" s="457"/>
      <c r="S119" s="457"/>
      <c r="T119" s="457"/>
      <c r="U119" s="457"/>
      <c r="V119" s="457"/>
      <c r="W119" s="457"/>
      <c r="X119" s="458"/>
      <c r="Y119" s="459"/>
      <c r="Z119" s="460"/>
      <c r="AA119" s="460"/>
      <c r="AB119" s="460"/>
      <c r="AC119" s="461"/>
      <c r="AD119" s="462"/>
      <c r="AE119" s="463"/>
      <c r="AF119" s="441"/>
      <c r="AG119" s="441"/>
      <c r="AH119" s="441"/>
      <c r="AI119" s="441">
        <f t="shared" ref="AI119" si="80">ROUND(Y119*AE119,0)</f>
        <v>0</v>
      </c>
      <c r="AJ119" s="441"/>
      <c r="AK119" s="441"/>
      <c r="AL119" s="441"/>
      <c r="AM119" s="442"/>
      <c r="AN119" s="590"/>
      <c r="AO119" s="461"/>
      <c r="AP119" s="461"/>
      <c r="AQ119" s="461"/>
      <c r="AR119" s="497"/>
      <c r="AS119" s="472"/>
      <c r="AT119" s="473"/>
      <c r="AU119" s="473"/>
      <c r="AV119" s="473"/>
      <c r="AW119" s="443"/>
      <c r="AX119" s="443"/>
      <c r="AY119" s="443"/>
      <c r="AZ119" s="443"/>
      <c r="BA119" s="443">
        <f t="shared" ref="BA119" si="81">ROUND(AS119*AW119,0)</f>
        <v>0</v>
      </c>
      <c r="BB119" s="443"/>
      <c r="BC119" s="443"/>
      <c r="BD119" s="443"/>
      <c r="BE119" s="444"/>
    </row>
    <row r="120" spans="3:57" ht="12" customHeight="1">
      <c r="C120" s="65"/>
      <c r="D120" s="62"/>
      <c r="E120" s="464"/>
      <c r="F120" s="465"/>
      <c r="G120" s="465"/>
      <c r="H120" s="465"/>
      <c r="I120" s="465"/>
      <c r="J120" s="465"/>
      <c r="K120" s="465"/>
      <c r="L120" s="465"/>
      <c r="M120" s="465"/>
      <c r="N120" s="465"/>
      <c r="O120" s="465"/>
      <c r="P120" s="465"/>
      <c r="Q120" s="465"/>
      <c r="R120" s="465"/>
      <c r="S120" s="465"/>
      <c r="T120" s="465"/>
      <c r="U120" s="465"/>
      <c r="V120" s="465"/>
      <c r="W120" s="465"/>
      <c r="X120" s="466"/>
      <c r="Y120" s="467"/>
      <c r="Z120" s="468"/>
      <c r="AA120" s="468"/>
      <c r="AB120" s="468"/>
      <c r="AC120" s="469"/>
      <c r="AD120" s="470"/>
      <c r="AE120" s="476"/>
      <c r="AF120" s="477"/>
      <c r="AG120" s="477"/>
      <c r="AH120" s="477"/>
      <c r="AI120" s="477"/>
      <c r="AJ120" s="477"/>
      <c r="AK120" s="477"/>
      <c r="AL120" s="477"/>
      <c r="AM120" s="478"/>
      <c r="AN120" s="464"/>
      <c r="AO120" s="465"/>
      <c r="AP120" s="465"/>
      <c r="AQ120" s="465"/>
      <c r="AR120" s="448"/>
      <c r="AS120" s="474"/>
      <c r="AT120" s="475"/>
      <c r="AU120" s="475"/>
      <c r="AV120" s="475"/>
      <c r="AW120" s="479"/>
      <c r="AX120" s="479"/>
      <c r="AY120" s="479"/>
      <c r="AZ120" s="479"/>
      <c r="BA120" s="479"/>
      <c r="BB120" s="479"/>
      <c r="BC120" s="479"/>
      <c r="BD120" s="479"/>
      <c r="BE120" s="480"/>
    </row>
    <row r="121" spans="3:57" ht="12" customHeight="1">
      <c r="C121" s="63"/>
      <c r="D121" s="64"/>
      <c r="E121" s="456"/>
      <c r="F121" s="457"/>
      <c r="G121" s="457"/>
      <c r="H121" s="457"/>
      <c r="I121" s="457"/>
      <c r="J121" s="457"/>
      <c r="K121" s="457"/>
      <c r="L121" s="457"/>
      <c r="M121" s="457"/>
      <c r="N121" s="457"/>
      <c r="O121" s="457"/>
      <c r="P121" s="457"/>
      <c r="Q121" s="457"/>
      <c r="R121" s="457"/>
      <c r="S121" s="457"/>
      <c r="T121" s="457"/>
      <c r="U121" s="457"/>
      <c r="V121" s="457"/>
      <c r="W121" s="457"/>
      <c r="X121" s="458"/>
      <c r="Y121" s="459"/>
      <c r="Z121" s="460"/>
      <c r="AA121" s="460"/>
      <c r="AB121" s="460"/>
      <c r="AC121" s="461"/>
      <c r="AD121" s="462"/>
      <c r="AE121" s="463"/>
      <c r="AF121" s="441"/>
      <c r="AG121" s="441"/>
      <c r="AH121" s="441"/>
      <c r="AI121" s="441">
        <f t="shared" ref="AI121" si="82">ROUND(Y121*AE121,0)</f>
        <v>0</v>
      </c>
      <c r="AJ121" s="441"/>
      <c r="AK121" s="441"/>
      <c r="AL121" s="441"/>
      <c r="AM121" s="442"/>
      <c r="AN121" s="590"/>
      <c r="AO121" s="461"/>
      <c r="AP121" s="461"/>
      <c r="AQ121" s="461"/>
      <c r="AR121" s="497"/>
      <c r="AS121" s="472"/>
      <c r="AT121" s="473"/>
      <c r="AU121" s="473"/>
      <c r="AV121" s="473"/>
      <c r="AW121" s="443"/>
      <c r="AX121" s="443"/>
      <c r="AY121" s="443"/>
      <c r="AZ121" s="443"/>
      <c r="BA121" s="443">
        <f t="shared" ref="BA121" si="83">ROUND(AS121*AW121,0)</f>
        <v>0</v>
      </c>
      <c r="BB121" s="443"/>
      <c r="BC121" s="443"/>
      <c r="BD121" s="443"/>
      <c r="BE121" s="444"/>
    </row>
    <row r="122" spans="3:57" ht="12" customHeight="1">
      <c r="C122" s="65"/>
      <c r="D122" s="62"/>
      <c r="E122" s="464"/>
      <c r="F122" s="465"/>
      <c r="G122" s="465"/>
      <c r="H122" s="465"/>
      <c r="I122" s="465"/>
      <c r="J122" s="465"/>
      <c r="K122" s="465"/>
      <c r="L122" s="465"/>
      <c r="M122" s="465"/>
      <c r="N122" s="465"/>
      <c r="O122" s="465"/>
      <c r="P122" s="465"/>
      <c r="Q122" s="465"/>
      <c r="R122" s="465"/>
      <c r="S122" s="465"/>
      <c r="T122" s="465"/>
      <c r="U122" s="465"/>
      <c r="V122" s="465"/>
      <c r="W122" s="465"/>
      <c r="X122" s="466"/>
      <c r="Y122" s="467"/>
      <c r="Z122" s="468"/>
      <c r="AA122" s="468"/>
      <c r="AB122" s="468"/>
      <c r="AC122" s="469"/>
      <c r="AD122" s="470"/>
      <c r="AE122" s="476"/>
      <c r="AF122" s="477"/>
      <c r="AG122" s="477"/>
      <c r="AH122" s="477"/>
      <c r="AI122" s="477"/>
      <c r="AJ122" s="477"/>
      <c r="AK122" s="477"/>
      <c r="AL122" s="477"/>
      <c r="AM122" s="478"/>
      <c r="AN122" s="464"/>
      <c r="AO122" s="465"/>
      <c r="AP122" s="465"/>
      <c r="AQ122" s="465"/>
      <c r="AR122" s="448"/>
      <c r="AS122" s="474"/>
      <c r="AT122" s="475"/>
      <c r="AU122" s="475"/>
      <c r="AV122" s="475"/>
      <c r="AW122" s="479"/>
      <c r="AX122" s="479"/>
      <c r="AY122" s="479"/>
      <c r="AZ122" s="479"/>
      <c r="BA122" s="479"/>
      <c r="BB122" s="479"/>
      <c r="BC122" s="479"/>
      <c r="BD122" s="479"/>
      <c r="BE122" s="480"/>
    </row>
    <row r="123" spans="3:57" ht="12" customHeight="1">
      <c r="C123" s="63"/>
      <c r="D123" s="64"/>
      <c r="E123" s="456"/>
      <c r="F123" s="457"/>
      <c r="G123" s="457"/>
      <c r="H123" s="457"/>
      <c r="I123" s="457"/>
      <c r="J123" s="457"/>
      <c r="K123" s="457"/>
      <c r="L123" s="457"/>
      <c r="M123" s="457"/>
      <c r="N123" s="457"/>
      <c r="O123" s="457"/>
      <c r="P123" s="457"/>
      <c r="Q123" s="457"/>
      <c r="R123" s="457"/>
      <c r="S123" s="457"/>
      <c r="T123" s="457"/>
      <c r="U123" s="457"/>
      <c r="V123" s="457"/>
      <c r="W123" s="457"/>
      <c r="X123" s="458"/>
      <c r="Y123" s="459"/>
      <c r="Z123" s="460"/>
      <c r="AA123" s="460"/>
      <c r="AB123" s="460"/>
      <c r="AC123" s="461"/>
      <c r="AD123" s="462"/>
      <c r="AE123" s="463"/>
      <c r="AF123" s="441"/>
      <c r="AG123" s="441"/>
      <c r="AH123" s="441"/>
      <c r="AI123" s="441">
        <f t="shared" ref="AI123" si="84">ROUND(Y123*AE123,0)</f>
        <v>0</v>
      </c>
      <c r="AJ123" s="441"/>
      <c r="AK123" s="441"/>
      <c r="AL123" s="441"/>
      <c r="AM123" s="442"/>
      <c r="AN123" s="590"/>
      <c r="AO123" s="461"/>
      <c r="AP123" s="461"/>
      <c r="AQ123" s="461"/>
      <c r="AR123" s="497"/>
      <c r="AS123" s="472"/>
      <c r="AT123" s="473"/>
      <c r="AU123" s="473"/>
      <c r="AV123" s="473"/>
      <c r="AW123" s="443"/>
      <c r="AX123" s="443"/>
      <c r="AY123" s="443"/>
      <c r="AZ123" s="443"/>
      <c r="BA123" s="443">
        <f t="shared" ref="BA123" si="85">ROUND(AS123*AW123,0)</f>
        <v>0</v>
      </c>
      <c r="BB123" s="443"/>
      <c r="BC123" s="443"/>
      <c r="BD123" s="443"/>
      <c r="BE123" s="444"/>
    </row>
    <row r="124" spans="3:57" ht="12" customHeight="1">
      <c r="C124" s="65"/>
      <c r="D124" s="62"/>
      <c r="E124" s="464"/>
      <c r="F124" s="465"/>
      <c r="G124" s="465"/>
      <c r="H124" s="465"/>
      <c r="I124" s="465"/>
      <c r="J124" s="465"/>
      <c r="K124" s="465"/>
      <c r="L124" s="465"/>
      <c r="M124" s="465"/>
      <c r="N124" s="465"/>
      <c r="O124" s="465"/>
      <c r="P124" s="465"/>
      <c r="Q124" s="465"/>
      <c r="R124" s="465"/>
      <c r="S124" s="465"/>
      <c r="T124" s="465"/>
      <c r="U124" s="465"/>
      <c r="V124" s="465"/>
      <c r="W124" s="465"/>
      <c r="X124" s="466"/>
      <c r="Y124" s="467"/>
      <c r="Z124" s="468"/>
      <c r="AA124" s="468"/>
      <c r="AB124" s="468"/>
      <c r="AC124" s="469"/>
      <c r="AD124" s="470"/>
      <c r="AE124" s="476"/>
      <c r="AF124" s="477"/>
      <c r="AG124" s="477"/>
      <c r="AH124" s="477"/>
      <c r="AI124" s="477"/>
      <c r="AJ124" s="477"/>
      <c r="AK124" s="477"/>
      <c r="AL124" s="477"/>
      <c r="AM124" s="478"/>
      <c r="AN124" s="464"/>
      <c r="AO124" s="465"/>
      <c r="AP124" s="465"/>
      <c r="AQ124" s="465"/>
      <c r="AR124" s="448"/>
      <c r="AS124" s="474"/>
      <c r="AT124" s="475"/>
      <c r="AU124" s="475"/>
      <c r="AV124" s="475"/>
      <c r="AW124" s="479"/>
      <c r="AX124" s="479"/>
      <c r="AY124" s="479"/>
      <c r="AZ124" s="479"/>
      <c r="BA124" s="479"/>
      <c r="BB124" s="479"/>
      <c r="BC124" s="479"/>
      <c r="BD124" s="479"/>
      <c r="BE124" s="480"/>
    </row>
    <row r="125" spans="3:57" ht="12" customHeight="1">
      <c r="C125" s="63"/>
      <c r="D125" s="64"/>
      <c r="E125" s="456"/>
      <c r="F125" s="457"/>
      <c r="G125" s="457"/>
      <c r="H125" s="457"/>
      <c r="I125" s="457"/>
      <c r="J125" s="457"/>
      <c r="K125" s="457"/>
      <c r="L125" s="457"/>
      <c r="M125" s="457"/>
      <c r="N125" s="457"/>
      <c r="O125" s="457"/>
      <c r="P125" s="457"/>
      <c r="Q125" s="457"/>
      <c r="R125" s="457"/>
      <c r="S125" s="457"/>
      <c r="T125" s="457"/>
      <c r="U125" s="457"/>
      <c r="V125" s="457"/>
      <c r="W125" s="457"/>
      <c r="X125" s="458"/>
      <c r="Y125" s="459"/>
      <c r="Z125" s="460"/>
      <c r="AA125" s="460"/>
      <c r="AB125" s="460"/>
      <c r="AC125" s="461"/>
      <c r="AD125" s="462"/>
      <c r="AE125" s="463"/>
      <c r="AF125" s="441"/>
      <c r="AG125" s="441"/>
      <c r="AH125" s="441"/>
      <c r="AI125" s="441">
        <f t="shared" ref="AI125" si="86">ROUND(Y125*AE125,0)</f>
        <v>0</v>
      </c>
      <c r="AJ125" s="441"/>
      <c r="AK125" s="441"/>
      <c r="AL125" s="441"/>
      <c r="AM125" s="442"/>
      <c r="AN125" s="590"/>
      <c r="AO125" s="461"/>
      <c r="AP125" s="461"/>
      <c r="AQ125" s="461"/>
      <c r="AR125" s="497"/>
      <c r="AS125" s="472"/>
      <c r="AT125" s="473"/>
      <c r="AU125" s="473"/>
      <c r="AV125" s="473"/>
      <c r="AW125" s="443"/>
      <c r="AX125" s="443"/>
      <c r="AY125" s="443"/>
      <c r="AZ125" s="443"/>
      <c r="BA125" s="443">
        <f t="shared" ref="BA125" si="87">ROUND(AS125*AW125,0)</f>
        <v>0</v>
      </c>
      <c r="BB125" s="443"/>
      <c r="BC125" s="443"/>
      <c r="BD125" s="443"/>
      <c r="BE125" s="444"/>
    </row>
    <row r="126" spans="3:57" ht="12" customHeight="1">
      <c r="C126" s="65"/>
      <c r="D126" s="62"/>
      <c r="E126" s="464"/>
      <c r="F126" s="465"/>
      <c r="G126" s="465"/>
      <c r="H126" s="465"/>
      <c r="I126" s="465"/>
      <c r="J126" s="465"/>
      <c r="K126" s="465"/>
      <c r="L126" s="465"/>
      <c r="M126" s="465"/>
      <c r="N126" s="465"/>
      <c r="O126" s="465"/>
      <c r="P126" s="465"/>
      <c r="Q126" s="465"/>
      <c r="R126" s="465"/>
      <c r="S126" s="465"/>
      <c r="T126" s="465"/>
      <c r="U126" s="465"/>
      <c r="V126" s="465"/>
      <c r="W126" s="465"/>
      <c r="X126" s="466"/>
      <c r="Y126" s="467"/>
      <c r="Z126" s="468"/>
      <c r="AA126" s="468"/>
      <c r="AB126" s="468"/>
      <c r="AC126" s="469"/>
      <c r="AD126" s="470"/>
      <c r="AE126" s="476"/>
      <c r="AF126" s="477"/>
      <c r="AG126" s="477"/>
      <c r="AH126" s="477"/>
      <c r="AI126" s="477"/>
      <c r="AJ126" s="477"/>
      <c r="AK126" s="477"/>
      <c r="AL126" s="477"/>
      <c r="AM126" s="478"/>
      <c r="AN126" s="464"/>
      <c r="AO126" s="465"/>
      <c r="AP126" s="465"/>
      <c r="AQ126" s="465"/>
      <c r="AR126" s="448"/>
      <c r="AS126" s="474"/>
      <c r="AT126" s="475"/>
      <c r="AU126" s="475"/>
      <c r="AV126" s="475"/>
      <c r="AW126" s="479"/>
      <c r="AX126" s="479"/>
      <c r="AY126" s="479"/>
      <c r="AZ126" s="479"/>
      <c r="BA126" s="479"/>
      <c r="BB126" s="479"/>
      <c r="BC126" s="479"/>
      <c r="BD126" s="479"/>
      <c r="BE126" s="480"/>
    </row>
    <row r="127" spans="3:57" ht="12" customHeight="1">
      <c r="C127" s="63"/>
      <c r="D127" s="64"/>
      <c r="E127" s="456"/>
      <c r="F127" s="457"/>
      <c r="G127" s="457"/>
      <c r="H127" s="457"/>
      <c r="I127" s="457"/>
      <c r="J127" s="457"/>
      <c r="K127" s="457"/>
      <c r="L127" s="457"/>
      <c r="M127" s="457"/>
      <c r="N127" s="457"/>
      <c r="O127" s="457"/>
      <c r="P127" s="457"/>
      <c r="Q127" s="457"/>
      <c r="R127" s="457"/>
      <c r="S127" s="457"/>
      <c r="T127" s="457"/>
      <c r="U127" s="457"/>
      <c r="V127" s="457"/>
      <c r="W127" s="457"/>
      <c r="X127" s="458"/>
      <c r="Y127" s="459"/>
      <c r="Z127" s="460"/>
      <c r="AA127" s="460"/>
      <c r="AB127" s="460"/>
      <c r="AC127" s="461"/>
      <c r="AD127" s="462"/>
      <c r="AE127" s="463"/>
      <c r="AF127" s="441"/>
      <c r="AG127" s="441"/>
      <c r="AH127" s="441"/>
      <c r="AI127" s="441">
        <f t="shared" ref="AI127" si="88">ROUND(Y127*AE127,0)</f>
        <v>0</v>
      </c>
      <c r="AJ127" s="441"/>
      <c r="AK127" s="441"/>
      <c r="AL127" s="441"/>
      <c r="AM127" s="442"/>
      <c r="AN127" s="590"/>
      <c r="AO127" s="461"/>
      <c r="AP127" s="461"/>
      <c r="AQ127" s="461"/>
      <c r="AR127" s="497"/>
      <c r="AS127" s="472"/>
      <c r="AT127" s="473"/>
      <c r="AU127" s="473"/>
      <c r="AV127" s="473"/>
      <c r="AW127" s="443"/>
      <c r="AX127" s="443"/>
      <c r="AY127" s="443"/>
      <c r="AZ127" s="443"/>
      <c r="BA127" s="443">
        <f t="shared" ref="BA127" si="89">ROUND(AS127*AW127,0)</f>
        <v>0</v>
      </c>
      <c r="BB127" s="443"/>
      <c r="BC127" s="443"/>
      <c r="BD127" s="443"/>
      <c r="BE127" s="444"/>
    </row>
    <row r="128" spans="3:57" ht="12" customHeight="1">
      <c r="C128" s="65"/>
      <c r="D128" s="62"/>
      <c r="E128" s="464"/>
      <c r="F128" s="465"/>
      <c r="G128" s="465"/>
      <c r="H128" s="465"/>
      <c r="I128" s="465"/>
      <c r="J128" s="465"/>
      <c r="K128" s="465"/>
      <c r="L128" s="465"/>
      <c r="M128" s="465"/>
      <c r="N128" s="465"/>
      <c r="O128" s="465"/>
      <c r="P128" s="465"/>
      <c r="Q128" s="465"/>
      <c r="R128" s="465"/>
      <c r="S128" s="465"/>
      <c r="T128" s="465"/>
      <c r="U128" s="465"/>
      <c r="V128" s="465"/>
      <c r="W128" s="465"/>
      <c r="X128" s="466"/>
      <c r="Y128" s="467"/>
      <c r="Z128" s="468"/>
      <c r="AA128" s="468"/>
      <c r="AB128" s="468"/>
      <c r="AC128" s="469"/>
      <c r="AD128" s="470"/>
      <c r="AE128" s="476"/>
      <c r="AF128" s="477"/>
      <c r="AG128" s="477"/>
      <c r="AH128" s="477"/>
      <c r="AI128" s="477"/>
      <c r="AJ128" s="477"/>
      <c r="AK128" s="477"/>
      <c r="AL128" s="477"/>
      <c r="AM128" s="478"/>
      <c r="AN128" s="464"/>
      <c r="AO128" s="465"/>
      <c r="AP128" s="465"/>
      <c r="AQ128" s="465"/>
      <c r="AR128" s="448"/>
      <c r="AS128" s="474"/>
      <c r="AT128" s="475"/>
      <c r="AU128" s="475"/>
      <c r="AV128" s="475"/>
      <c r="AW128" s="479"/>
      <c r="AX128" s="479"/>
      <c r="AY128" s="479"/>
      <c r="AZ128" s="479"/>
      <c r="BA128" s="479"/>
      <c r="BB128" s="479"/>
      <c r="BC128" s="479"/>
      <c r="BD128" s="479"/>
      <c r="BE128" s="480"/>
    </row>
    <row r="129" spans="3:57" ht="12" customHeight="1">
      <c r="C129" s="63"/>
      <c r="D129" s="64"/>
      <c r="E129" s="456"/>
      <c r="F129" s="457"/>
      <c r="G129" s="457"/>
      <c r="H129" s="457"/>
      <c r="I129" s="457"/>
      <c r="J129" s="457"/>
      <c r="K129" s="457"/>
      <c r="L129" s="457"/>
      <c r="M129" s="457"/>
      <c r="N129" s="457"/>
      <c r="O129" s="457"/>
      <c r="P129" s="457"/>
      <c r="Q129" s="457"/>
      <c r="R129" s="457"/>
      <c r="S129" s="457"/>
      <c r="T129" s="457"/>
      <c r="U129" s="457"/>
      <c r="V129" s="457"/>
      <c r="W129" s="457"/>
      <c r="X129" s="458"/>
      <c r="Y129" s="459"/>
      <c r="Z129" s="460"/>
      <c r="AA129" s="460"/>
      <c r="AB129" s="460"/>
      <c r="AC129" s="461"/>
      <c r="AD129" s="462"/>
      <c r="AE129" s="463"/>
      <c r="AF129" s="441"/>
      <c r="AG129" s="441"/>
      <c r="AH129" s="441"/>
      <c r="AI129" s="441">
        <f t="shared" ref="AI129" si="90">ROUND(Y129*AE129,0)</f>
        <v>0</v>
      </c>
      <c r="AJ129" s="441"/>
      <c r="AK129" s="441"/>
      <c r="AL129" s="441"/>
      <c r="AM129" s="442"/>
      <c r="AN129" s="590"/>
      <c r="AO129" s="461"/>
      <c r="AP129" s="461"/>
      <c r="AQ129" s="461"/>
      <c r="AR129" s="497"/>
      <c r="AS129" s="472"/>
      <c r="AT129" s="473"/>
      <c r="AU129" s="473"/>
      <c r="AV129" s="473"/>
      <c r="AW129" s="443"/>
      <c r="AX129" s="443"/>
      <c r="AY129" s="443"/>
      <c r="AZ129" s="443"/>
      <c r="BA129" s="443">
        <f t="shared" ref="BA129" si="91">ROUND(AS129*AW129,0)</f>
        <v>0</v>
      </c>
      <c r="BB129" s="443"/>
      <c r="BC129" s="443"/>
      <c r="BD129" s="443"/>
      <c r="BE129" s="444"/>
    </row>
    <row r="130" spans="3:57" ht="12" customHeight="1">
      <c r="C130" s="65"/>
      <c r="D130" s="62"/>
      <c r="E130" s="464"/>
      <c r="F130" s="465"/>
      <c r="G130" s="465"/>
      <c r="H130" s="465"/>
      <c r="I130" s="465"/>
      <c r="J130" s="465"/>
      <c r="K130" s="465"/>
      <c r="L130" s="465"/>
      <c r="M130" s="465"/>
      <c r="N130" s="465"/>
      <c r="O130" s="465"/>
      <c r="P130" s="465"/>
      <c r="Q130" s="465"/>
      <c r="R130" s="465"/>
      <c r="S130" s="465"/>
      <c r="T130" s="465"/>
      <c r="U130" s="465"/>
      <c r="V130" s="465"/>
      <c r="W130" s="465"/>
      <c r="X130" s="466"/>
      <c r="Y130" s="467"/>
      <c r="Z130" s="468"/>
      <c r="AA130" s="468"/>
      <c r="AB130" s="468"/>
      <c r="AC130" s="469"/>
      <c r="AD130" s="470"/>
      <c r="AE130" s="476"/>
      <c r="AF130" s="477"/>
      <c r="AG130" s="477"/>
      <c r="AH130" s="477"/>
      <c r="AI130" s="477"/>
      <c r="AJ130" s="477"/>
      <c r="AK130" s="477"/>
      <c r="AL130" s="477"/>
      <c r="AM130" s="478"/>
      <c r="AN130" s="464"/>
      <c r="AO130" s="465"/>
      <c r="AP130" s="465"/>
      <c r="AQ130" s="465"/>
      <c r="AR130" s="448"/>
      <c r="AS130" s="474"/>
      <c r="AT130" s="475"/>
      <c r="AU130" s="475"/>
      <c r="AV130" s="475"/>
      <c r="AW130" s="479"/>
      <c r="AX130" s="479"/>
      <c r="AY130" s="479"/>
      <c r="AZ130" s="479"/>
      <c r="BA130" s="479"/>
      <c r="BB130" s="479"/>
      <c r="BC130" s="479"/>
      <c r="BD130" s="479"/>
      <c r="BE130" s="480"/>
    </row>
    <row r="131" spans="3:57" ht="12" customHeight="1">
      <c r="C131" s="63"/>
      <c r="D131" s="64"/>
      <c r="E131" s="456"/>
      <c r="F131" s="457"/>
      <c r="G131" s="457"/>
      <c r="H131" s="457"/>
      <c r="I131" s="457"/>
      <c r="J131" s="457"/>
      <c r="K131" s="457"/>
      <c r="L131" s="457"/>
      <c r="M131" s="457"/>
      <c r="N131" s="457"/>
      <c r="O131" s="457"/>
      <c r="P131" s="457"/>
      <c r="Q131" s="457"/>
      <c r="R131" s="457"/>
      <c r="S131" s="457"/>
      <c r="T131" s="457"/>
      <c r="U131" s="457"/>
      <c r="V131" s="457"/>
      <c r="W131" s="457"/>
      <c r="X131" s="458"/>
      <c r="Y131" s="459"/>
      <c r="Z131" s="460"/>
      <c r="AA131" s="460"/>
      <c r="AB131" s="460"/>
      <c r="AC131" s="461"/>
      <c r="AD131" s="462"/>
      <c r="AE131" s="463"/>
      <c r="AF131" s="441"/>
      <c r="AG131" s="441"/>
      <c r="AH131" s="441"/>
      <c r="AI131" s="441">
        <f t="shared" ref="AI131" si="92">ROUND(Y131*AE131,0)</f>
        <v>0</v>
      </c>
      <c r="AJ131" s="441"/>
      <c r="AK131" s="441"/>
      <c r="AL131" s="441"/>
      <c r="AM131" s="442"/>
      <c r="AN131" s="590"/>
      <c r="AO131" s="461"/>
      <c r="AP131" s="461"/>
      <c r="AQ131" s="461"/>
      <c r="AR131" s="497"/>
      <c r="AS131" s="472"/>
      <c r="AT131" s="473"/>
      <c r="AU131" s="473"/>
      <c r="AV131" s="473"/>
      <c r="AW131" s="443"/>
      <c r="AX131" s="443"/>
      <c r="AY131" s="443"/>
      <c r="AZ131" s="443"/>
      <c r="BA131" s="443">
        <f t="shared" ref="BA131" si="93">ROUND(AS131*AW131,0)</f>
        <v>0</v>
      </c>
      <c r="BB131" s="443"/>
      <c r="BC131" s="443"/>
      <c r="BD131" s="443"/>
      <c r="BE131" s="444"/>
    </row>
    <row r="132" spans="3:57" ht="12" customHeight="1">
      <c r="C132" s="65"/>
      <c r="D132" s="62"/>
      <c r="E132" s="464"/>
      <c r="F132" s="465"/>
      <c r="G132" s="465"/>
      <c r="H132" s="465"/>
      <c r="I132" s="465"/>
      <c r="J132" s="465"/>
      <c r="K132" s="465"/>
      <c r="L132" s="465"/>
      <c r="M132" s="465"/>
      <c r="N132" s="465"/>
      <c r="O132" s="465"/>
      <c r="P132" s="465"/>
      <c r="Q132" s="465"/>
      <c r="R132" s="465"/>
      <c r="S132" s="465"/>
      <c r="T132" s="465"/>
      <c r="U132" s="465"/>
      <c r="V132" s="465"/>
      <c r="W132" s="465"/>
      <c r="X132" s="466"/>
      <c r="Y132" s="467"/>
      <c r="Z132" s="468"/>
      <c r="AA132" s="468"/>
      <c r="AB132" s="468"/>
      <c r="AC132" s="469"/>
      <c r="AD132" s="470"/>
      <c r="AE132" s="476"/>
      <c r="AF132" s="477"/>
      <c r="AG132" s="477"/>
      <c r="AH132" s="477"/>
      <c r="AI132" s="477"/>
      <c r="AJ132" s="477"/>
      <c r="AK132" s="477"/>
      <c r="AL132" s="477"/>
      <c r="AM132" s="478"/>
      <c r="AN132" s="464"/>
      <c r="AO132" s="465"/>
      <c r="AP132" s="465"/>
      <c r="AQ132" s="465"/>
      <c r="AR132" s="448"/>
      <c r="AS132" s="474"/>
      <c r="AT132" s="475"/>
      <c r="AU132" s="475"/>
      <c r="AV132" s="475"/>
      <c r="AW132" s="479"/>
      <c r="AX132" s="479"/>
      <c r="AY132" s="479"/>
      <c r="AZ132" s="479"/>
      <c r="BA132" s="479"/>
      <c r="BB132" s="479"/>
      <c r="BC132" s="479"/>
      <c r="BD132" s="479"/>
      <c r="BE132" s="480"/>
    </row>
    <row r="133" spans="3:57" ht="12" customHeight="1">
      <c r="C133" s="63"/>
      <c r="D133" s="64"/>
      <c r="E133" s="456"/>
      <c r="F133" s="457"/>
      <c r="G133" s="457"/>
      <c r="H133" s="457"/>
      <c r="I133" s="457"/>
      <c r="J133" s="457"/>
      <c r="K133" s="457"/>
      <c r="L133" s="457"/>
      <c r="M133" s="457"/>
      <c r="N133" s="457"/>
      <c r="O133" s="457"/>
      <c r="P133" s="457"/>
      <c r="Q133" s="457"/>
      <c r="R133" s="457"/>
      <c r="S133" s="457"/>
      <c r="T133" s="457"/>
      <c r="U133" s="457"/>
      <c r="V133" s="457"/>
      <c r="W133" s="457"/>
      <c r="X133" s="458"/>
      <c r="Y133" s="459"/>
      <c r="Z133" s="460"/>
      <c r="AA133" s="460"/>
      <c r="AB133" s="460"/>
      <c r="AC133" s="461"/>
      <c r="AD133" s="462"/>
      <c r="AE133" s="463"/>
      <c r="AF133" s="441"/>
      <c r="AG133" s="441"/>
      <c r="AH133" s="441"/>
      <c r="AI133" s="441">
        <f t="shared" ref="AI133" si="94">ROUND(Y133*AE133,0)</f>
        <v>0</v>
      </c>
      <c r="AJ133" s="441"/>
      <c r="AK133" s="441"/>
      <c r="AL133" s="441"/>
      <c r="AM133" s="442"/>
      <c r="AN133" s="590"/>
      <c r="AO133" s="461"/>
      <c r="AP133" s="461"/>
      <c r="AQ133" s="461"/>
      <c r="AR133" s="497"/>
      <c r="AS133" s="472"/>
      <c r="AT133" s="473"/>
      <c r="AU133" s="473"/>
      <c r="AV133" s="473"/>
      <c r="AW133" s="443"/>
      <c r="AX133" s="443"/>
      <c r="AY133" s="443"/>
      <c r="AZ133" s="443"/>
      <c r="BA133" s="443">
        <f t="shared" ref="BA133" si="95">ROUND(AS133*AW133,0)</f>
        <v>0</v>
      </c>
      <c r="BB133" s="443"/>
      <c r="BC133" s="443"/>
      <c r="BD133" s="443"/>
      <c r="BE133" s="444"/>
    </row>
    <row r="134" spans="3:57" ht="12" customHeight="1">
      <c r="C134" s="65"/>
      <c r="D134" s="62"/>
      <c r="E134" s="464"/>
      <c r="F134" s="465"/>
      <c r="G134" s="465"/>
      <c r="H134" s="465"/>
      <c r="I134" s="465"/>
      <c r="J134" s="465"/>
      <c r="K134" s="465"/>
      <c r="L134" s="465"/>
      <c r="M134" s="465"/>
      <c r="N134" s="465"/>
      <c r="O134" s="465"/>
      <c r="P134" s="465"/>
      <c r="Q134" s="465"/>
      <c r="R134" s="465"/>
      <c r="S134" s="465"/>
      <c r="T134" s="465"/>
      <c r="U134" s="465"/>
      <c r="V134" s="465"/>
      <c r="W134" s="465"/>
      <c r="X134" s="466"/>
      <c r="Y134" s="467"/>
      <c r="Z134" s="468"/>
      <c r="AA134" s="468"/>
      <c r="AB134" s="468"/>
      <c r="AC134" s="469"/>
      <c r="AD134" s="470"/>
      <c r="AE134" s="476"/>
      <c r="AF134" s="477"/>
      <c r="AG134" s="477"/>
      <c r="AH134" s="477"/>
      <c r="AI134" s="477"/>
      <c r="AJ134" s="477"/>
      <c r="AK134" s="477"/>
      <c r="AL134" s="477"/>
      <c r="AM134" s="478"/>
      <c r="AN134" s="464"/>
      <c r="AO134" s="465"/>
      <c r="AP134" s="465"/>
      <c r="AQ134" s="465"/>
      <c r="AR134" s="448"/>
      <c r="AS134" s="474"/>
      <c r="AT134" s="475"/>
      <c r="AU134" s="475"/>
      <c r="AV134" s="475"/>
      <c r="AW134" s="479"/>
      <c r="AX134" s="479"/>
      <c r="AY134" s="479"/>
      <c r="AZ134" s="479"/>
      <c r="BA134" s="479"/>
      <c r="BB134" s="479"/>
      <c r="BC134" s="479"/>
      <c r="BD134" s="479"/>
      <c r="BE134" s="480"/>
    </row>
    <row r="135" spans="3:57" ht="12" customHeight="1">
      <c r="C135" s="63"/>
      <c r="D135" s="64"/>
      <c r="E135" s="456"/>
      <c r="F135" s="457"/>
      <c r="G135" s="457"/>
      <c r="H135" s="457"/>
      <c r="I135" s="457"/>
      <c r="J135" s="457"/>
      <c r="K135" s="457"/>
      <c r="L135" s="457"/>
      <c r="M135" s="457"/>
      <c r="N135" s="457"/>
      <c r="O135" s="457"/>
      <c r="P135" s="457"/>
      <c r="Q135" s="457"/>
      <c r="R135" s="457"/>
      <c r="S135" s="457"/>
      <c r="T135" s="457"/>
      <c r="U135" s="457"/>
      <c r="V135" s="457"/>
      <c r="W135" s="457"/>
      <c r="X135" s="458"/>
      <c r="Y135" s="459"/>
      <c r="Z135" s="460"/>
      <c r="AA135" s="460"/>
      <c r="AB135" s="460"/>
      <c r="AC135" s="461"/>
      <c r="AD135" s="462"/>
      <c r="AE135" s="463"/>
      <c r="AF135" s="441"/>
      <c r="AG135" s="441"/>
      <c r="AH135" s="441"/>
      <c r="AI135" s="441">
        <f t="shared" ref="AI135" si="96">ROUND(Y135*AE135,0)</f>
        <v>0</v>
      </c>
      <c r="AJ135" s="441"/>
      <c r="AK135" s="441"/>
      <c r="AL135" s="441"/>
      <c r="AM135" s="442"/>
      <c r="AN135" s="590"/>
      <c r="AO135" s="461"/>
      <c r="AP135" s="461"/>
      <c r="AQ135" s="461"/>
      <c r="AR135" s="497"/>
      <c r="AS135" s="472"/>
      <c r="AT135" s="473"/>
      <c r="AU135" s="473"/>
      <c r="AV135" s="473"/>
      <c r="AW135" s="443"/>
      <c r="AX135" s="443"/>
      <c r="AY135" s="443"/>
      <c r="AZ135" s="443"/>
      <c r="BA135" s="443">
        <f t="shared" ref="BA135" si="97">ROUND(AS135*AW135,0)</f>
        <v>0</v>
      </c>
      <c r="BB135" s="443"/>
      <c r="BC135" s="443"/>
      <c r="BD135" s="443"/>
      <c r="BE135" s="444"/>
    </row>
    <row r="136" spans="3:57" ht="12" customHeight="1">
      <c r="C136" s="65"/>
      <c r="D136" s="62"/>
      <c r="E136" s="464"/>
      <c r="F136" s="465"/>
      <c r="G136" s="465"/>
      <c r="H136" s="465"/>
      <c r="I136" s="465"/>
      <c r="J136" s="465"/>
      <c r="K136" s="465"/>
      <c r="L136" s="465"/>
      <c r="M136" s="465"/>
      <c r="N136" s="465"/>
      <c r="O136" s="465"/>
      <c r="P136" s="465"/>
      <c r="Q136" s="465"/>
      <c r="R136" s="465"/>
      <c r="S136" s="465"/>
      <c r="T136" s="465"/>
      <c r="U136" s="465"/>
      <c r="V136" s="465"/>
      <c r="W136" s="465"/>
      <c r="X136" s="466"/>
      <c r="Y136" s="467"/>
      <c r="Z136" s="468"/>
      <c r="AA136" s="468"/>
      <c r="AB136" s="468"/>
      <c r="AC136" s="469"/>
      <c r="AD136" s="470"/>
      <c r="AE136" s="476"/>
      <c r="AF136" s="477"/>
      <c r="AG136" s="477"/>
      <c r="AH136" s="477"/>
      <c r="AI136" s="477"/>
      <c r="AJ136" s="477"/>
      <c r="AK136" s="477"/>
      <c r="AL136" s="477"/>
      <c r="AM136" s="478"/>
      <c r="AN136" s="464"/>
      <c r="AO136" s="465"/>
      <c r="AP136" s="465"/>
      <c r="AQ136" s="465"/>
      <c r="AR136" s="448"/>
      <c r="AS136" s="474"/>
      <c r="AT136" s="475"/>
      <c r="AU136" s="475"/>
      <c r="AV136" s="475"/>
      <c r="AW136" s="479"/>
      <c r="AX136" s="479"/>
      <c r="AY136" s="479"/>
      <c r="AZ136" s="479"/>
      <c r="BA136" s="479"/>
      <c r="BB136" s="479"/>
      <c r="BC136" s="479"/>
      <c r="BD136" s="479"/>
      <c r="BE136" s="480"/>
    </row>
    <row r="137" spans="3:57" ht="12" customHeight="1">
      <c r="C137" s="63"/>
      <c r="D137" s="64"/>
      <c r="E137" s="456"/>
      <c r="F137" s="457"/>
      <c r="G137" s="457"/>
      <c r="H137" s="457"/>
      <c r="I137" s="457"/>
      <c r="J137" s="457"/>
      <c r="K137" s="457"/>
      <c r="L137" s="457"/>
      <c r="M137" s="457"/>
      <c r="N137" s="457"/>
      <c r="O137" s="457"/>
      <c r="P137" s="457"/>
      <c r="Q137" s="457"/>
      <c r="R137" s="457"/>
      <c r="S137" s="457"/>
      <c r="T137" s="457"/>
      <c r="U137" s="457"/>
      <c r="V137" s="457"/>
      <c r="W137" s="457"/>
      <c r="X137" s="458"/>
      <c r="Y137" s="459"/>
      <c r="Z137" s="460"/>
      <c r="AA137" s="460"/>
      <c r="AB137" s="460"/>
      <c r="AC137" s="461"/>
      <c r="AD137" s="462"/>
      <c r="AE137" s="463"/>
      <c r="AF137" s="441"/>
      <c r="AG137" s="441"/>
      <c r="AH137" s="441"/>
      <c r="AI137" s="441">
        <f t="shared" ref="AI137" si="98">ROUND(Y137*AE137,0)</f>
        <v>0</v>
      </c>
      <c r="AJ137" s="441"/>
      <c r="AK137" s="441"/>
      <c r="AL137" s="441"/>
      <c r="AM137" s="442"/>
      <c r="AN137" s="590"/>
      <c r="AO137" s="461"/>
      <c r="AP137" s="461"/>
      <c r="AQ137" s="461"/>
      <c r="AR137" s="497"/>
      <c r="AS137" s="472"/>
      <c r="AT137" s="473"/>
      <c r="AU137" s="473"/>
      <c r="AV137" s="473"/>
      <c r="AW137" s="443"/>
      <c r="AX137" s="443"/>
      <c r="AY137" s="443"/>
      <c r="AZ137" s="443"/>
      <c r="BA137" s="443">
        <f t="shared" ref="BA137" si="99">ROUND(AS137*AW137,0)</f>
        <v>0</v>
      </c>
      <c r="BB137" s="443"/>
      <c r="BC137" s="443"/>
      <c r="BD137" s="443"/>
      <c r="BE137" s="444"/>
    </row>
    <row r="138" spans="3:57" ht="12" customHeight="1">
      <c r="C138" s="65"/>
      <c r="D138" s="62"/>
      <c r="E138" s="464"/>
      <c r="F138" s="465"/>
      <c r="G138" s="465"/>
      <c r="H138" s="465"/>
      <c r="I138" s="465"/>
      <c r="J138" s="465"/>
      <c r="K138" s="465"/>
      <c r="L138" s="465"/>
      <c r="M138" s="465"/>
      <c r="N138" s="465"/>
      <c r="O138" s="465"/>
      <c r="P138" s="465"/>
      <c r="Q138" s="465"/>
      <c r="R138" s="465"/>
      <c r="S138" s="465"/>
      <c r="T138" s="465"/>
      <c r="U138" s="465"/>
      <c r="V138" s="465"/>
      <c r="W138" s="465"/>
      <c r="X138" s="466"/>
      <c r="Y138" s="467"/>
      <c r="Z138" s="468"/>
      <c r="AA138" s="468"/>
      <c r="AB138" s="468"/>
      <c r="AC138" s="469"/>
      <c r="AD138" s="470"/>
      <c r="AE138" s="476"/>
      <c r="AF138" s="477"/>
      <c r="AG138" s="477"/>
      <c r="AH138" s="477"/>
      <c r="AI138" s="477"/>
      <c r="AJ138" s="477"/>
      <c r="AK138" s="477"/>
      <c r="AL138" s="477"/>
      <c r="AM138" s="478"/>
      <c r="AN138" s="464"/>
      <c r="AO138" s="465"/>
      <c r="AP138" s="465"/>
      <c r="AQ138" s="465"/>
      <c r="AR138" s="448"/>
      <c r="AS138" s="474"/>
      <c r="AT138" s="475"/>
      <c r="AU138" s="475"/>
      <c r="AV138" s="475"/>
      <c r="AW138" s="479"/>
      <c r="AX138" s="479"/>
      <c r="AY138" s="479"/>
      <c r="AZ138" s="479"/>
      <c r="BA138" s="479"/>
      <c r="BB138" s="479"/>
      <c r="BC138" s="479"/>
      <c r="BD138" s="479"/>
      <c r="BE138" s="480"/>
    </row>
    <row r="139" spans="3:57" ht="12" customHeight="1">
      <c r="C139" s="63"/>
      <c r="D139" s="64"/>
      <c r="E139" s="456"/>
      <c r="F139" s="457"/>
      <c r="G139" s="457"/>
      <c r="H139" s="457"/>
      <c r="I139" s="457"/>
      <c r="J139" s="457"/>
      <c r="K139" s="457"/>
      <c r="L139" s="457"/>
      <c r="M139" s="457"/>
      <c r="N139" s="457"/>
      <c r="O139" s="457"/>
      <c r="P139" s="457"/>
      <c r="Q139" s="457"/>
      <c r="R139" s="457"/>
      <c r="S139" s="457"/>
      <c r="T139" s="457"/>
      <c r="U139" s="457"/>
      <c r="V139" s="457"/>
      <c r="W139" s="457"/>
      <c r="X139" s="458"/>
      <c r="Y139" s="459"/>
      <c r="Z139" s="460"/>
      <c r="AA139" s="460"/>
      <c r="AB139" s="460"/>
      <c r="AC139" s="461"/>
      <c r="AD139" s="462"/>
      <c r="AE139" s="463"/>
      <c r="AF139" s="441"/>
      <c r="AG139" s="441"/>
      <c r="AH139" s="441"/>
      <c r="AI139" s="441">
        <f t="shared" ref="AI139" si="100">ROUND(Y139*AE139,0)</f>
        <v>0</v>
      </c>
      <c r="AJ139" s="441"/>
      <c r="AK139" s="441"/>
      <c r="AL139" s="441"/>
      <c r="AM139" s="442"/>
      <c r="AN139" s="590"/>
      <c r="AO139" s="461"/>
      <c r="AP139" s="461"/>
      <c r="AQ139" s="461"/>
      <c r="AR139" s="497"/>
      <c r="AS139" s="472"/>
      <c r="AT139" s="473"/>
      <c r="AU139" s="473"/>
      <c r="AV139" s="473"/>
      <c r="AW139" s="443"/>
      <c r="AX139" s="443"/>
      <c r="AY139" s="443"/>
      <c r="AZ139" s="443"/>
      <c r="BA139" s="443">
        <f t="shared" ref="BA139" si="101">ROUND(AS139*AW139,0)</f>
        <v>0</v>
      </c>
      <c r="BB139" s="443"/>
      <c r="BC139" s="443"/>
      <c r="BD139" s="443"/>
      <c r="BE139" s="444"/>
    </row>
    <row r="140" spans="3:57" ht="12" customHeight="1">
      <c r="C140" s="65"/>
      <c r="D140" s="62"/>
      <c r="E140" s="464"/>
      <c r="F140" s="465"/>
      <c r="G140" s="465"/>
      <c r="H140" s="465"/>
      <c r="I140" s="465"/>
      <c r="J140" s="465"/>
      <c r="K140" s="465"/>
      <c r="L140" s="465"/>
      <c r="M140" s="465"/>
      <c r="N140" s="465"/>
      <c r="O140" s="465"/>
      <c r="P140" s="465"/>
      <c r="Q140" s="465"/>
      <c r="R140" s="465"/>
      <c r="S140" s="465"/>
      <c r="T140" s="465"/>
      <c r="U140" s="465"/>
      <c r="V140" s="465"/>
      <c r="W140" s="465"/>
      <c r="X140" s="466"/>
      <c r="Y140" s="467"/>
      <c r="Z140" s="468"/>
      <c r="AA140" s="468"/>
      <c r="AB140" s="468"/>
      <c r="AC140" s="469"/>
      <c r="AD140" s="470"/>
      <c r="AE140" s="476"/>
      <c r="AF140" s="477"/>
      <c r="AG140" s="477"/>
      <c r="AH140" s="477"/>
      <c r="AI140" s="477"/>
      <c r="AJ140" s="477"/>
      <c r="AK140" s="477"/>
      <c r="AL140" s="477"/>
      <c r="AM140" s="478"/>
      <c r="AN140" s="464"/>
      <c r="AO140" s="465"/>
      <c r="AP140" s="465"/>
      <c r="AQ140" s="465"/>
      <c r="AR140" s="448"/>
      <c r="AS140" s="474"/>
      <c r="AT140" s="475"/>
      <c r="AU140" s="475"/>
      <c r="AV140" s="475"/>
      <c r="AW140" s="479"/>
      <c r="AX140" s="479"/>
      <c r="AY140" s="479"/>
      <c r="AZ140" s="479"/>
      <c r="BA140" s="479"/>
      <c r="BB140" s="479"/>
      <c r="BC140" s="479"/>
      <c r="BD140" s="479"/>
      <c r="BE140" s="480"/>
    </row>
    <row r="141" spans="3:57" ht="12" customHeight="1">
      <c r="C141" s="63"/>
      <c r="D141" s="64"/>
      <c r="E141" s="456"/>
      <c r="F141" s="457"/>
      <c r="G141" s="457"/>
      <c r="H141" s="457"/>
      <c r="I141" s="457"/>
      <c r="J141" s="457"/>
      <c r="K141" s="457"/>
      <c r="L141" s="457"/>
      <c r="M141" s="457"/>
      <c r="N141" s="457"/>
      <c r="O141" s="457"/>
      <c r="P141" s="457"/>
      <c r="Q141" s="457"/>
      <c r="R141" s="457"/>
      <c r="S141" s="457"/>
      <c r="T141" s="457"/>
      <c r="U141" s="457"/>
      <c r="V141" s="457"/>
      <c r="W141" s="457"/>
      <c r="X141" s="458"/>
      <c r="Y141" s="459"/>
      <c r="Z141" s="460"/>
      <c r="AA141" s="460"/>
      <c r="AB141" s="460"/>
      <c r="AC141" s="461"/>
      <c r="AD141" s="462"/>
      <c r="AE141" s="463"/>
      <c r="AF141" s="441"/>
      <c r="AG141" s="441"/>
      <c r="AH141" s="441"/>
      <c r="AI141" s="441">
        <f t="shared" ref="AI141" si="102">ROUND(Y141*AE141,0)</f>
        <v>0</v>
      </c>
      <c r="AJ141" s="441"/>
      <c r="AK141" s="441"/>
      <c r="AL141" s="441"/>
      <c r="AM141" s="442"/>
      <c r="AN141" s="590"/>
      <c r="AO141" s="461"/>
      <c r="AP141" s="461"/>
      <c r="AQ141" s="461"/>
      <c r="AR141" s="497"/>
      <c r="AS141" s="472"/>
      <c r="AT141" s="473"/>
      <c r="AU141" s="473"/>
      <c r="AV141" s="473"/>
      <c r="AW141" s="443"/>
      <c r="AX141" s="443"/>
      <c r="AY141" s="443"/>
      <c r="AZ141" s="443"/>
      <c r="BA141" s="443">
        <f t="shared" ref="BA141" si="103">ROUND(AS141*AW141,0)</f>
        <v>0</v>
      </c>
      <c r="BB141" s="443"/>
      <c r="BC141" s="443"/>
      <c r="BD141" s="443"/>
      <c r="BE141" s="444"/>
    </row>
    <row r="142" spans="3:57" ht="12" customHeight="1">
      <c r="C142" s="65"/>
      <c r="D142" s="62"/>
      <c r="E142" s="464"/>
      <c r="F142" s="465"/>
      <c r="G142" s="465"/>
      <c r="H142" s="465"/>
      <c r="I142" s="465"/>
      <c r="J142" s="465"/>
      <c r="K142" s="465"/>
      <c r="L142" s="465"/>
      <c r="M142" s="465"/>
      <c r="N142" s="465"/>
      <c r="O142" s="465"/>
      <c r="P142" s="465"/>
      <c r="Q142" s="465"/>
      <c r="R142" s="465"/>
      <c r="S142" s="465"/>
      <c r="T142" s="465"/>
      <c r="U142" s="465"/>
      <c r="V142" s="465"/>
      <c r="W142" s="465"/>
      <c r="X142" s="466"/>
      <c r="Y142" s="467"/>
      <c r="Z142" s="468"/>
      <c r="AA142" s="468"/>
      <c r="AB142" s="468"/>
      <c r="AC142" s="469"/>
      <c r="AD142" s="470"/>
      <c r="AE142" s="476"/>
      <c r="AF142" s="477"/>
      <c r="AG142" s="477"/>
      <c r="AH142" s="477"/>
      <c r="AI142" s="477"/>
      <c r="AJ142" s="477"/>
      <c r="AK142" s="477"/>
      <c r="AL142" s="477"/>
      <c r="AM142" s="478"/>
      <c r="AN142" s="464"/>
      <c r="AO142" s="465"/>
      <c r="AP142" s="465"/>
      <c r="AQ142" s="465"/>
      <c r="AR142" s="448"/>
      <c r="AS142" s="474"/>
      <c r="AT142" s="475"/>
      <c r="AU142" s="475"/>
      <c r="AV142" s="475"/>
      <c r="AW142" s="479"/>
      <c r="AX142" s="479"/>
      <c r="AY142" s="479"/>
      <c r="AZ142" s="479"/>
      <c r="BA142" s="479"/>
      <c r="BB142" s="479"/>
      <c r="BC142" s="479"/>
      <c r="BD142" s="479"/>
      <c r="BE142" s="480"/>
    </row>
    <row r="143" spans="3:57" ht="12" customHeight="1">
      <c r="C143" s="63"/>
      <c r="D143" s="64"/>
      <c r="E143" s="456"/>
      <c r="F143" s="457"/>
      <c r="G143" s="457"/>
      <c r="H143" s="457"/>
      <c r="I143" s="457"/>
      <c r="J143" s="457"/>
      <c r="K143" s="457"/>
      <c r="L143" s="457"/>
      <c r="M143" s="457"/>
      <c r="N143" s="457"/>
      <c r="O143" s="457"/>
      <c r="P143" s="457"/>
      <c r="Q143" s="457"/>
      <c r="R143" s="457"/>
      <c r="S143" s="457"/>
      <c r="T143" s="457"/>
      <c r="U143" s="457"/>
      <c r="V143" s="457"/>
      <c r="W143" s="457"/>
      <c r="X143" s="458"/>
      <c r="Y143" s="459"/>
      <c r="Z143" s="460"/>
      <c r="AA143" s="460"/>
      <c r="AB143" s="460"/>
      <c r="AC143" s="461"/>
      <c r="AD143" s="462"/>
      <c r="AE143" s="463"/>
      <c r="AF143" s="441"/>
      <c r="AG143" s="441"/>
      <c r="AH143" s="441"/>
      <c r="AI143" s="441">
        <f t="shared" ref="AI143" si="104">ROUND(Y143*AE143,0)</f>
        <v>0</v>
      </c>
      <c r="AJ143" s="441"/>
      <c r="AK143" s="441"/>
      <c r="AL143" s="441"/>
      <c r="AM143" s="442"/>
      <c r="AN143" s="590"/>
      <c r="AO143" s="461"/>
      <c r="AP143" s="461"/>
      <c r="AQ143" s="461"/>
      <c r="AR143" s="497"/>
      <c r="AS143" s="472"/>
      <c r="AT143" s="473"/>
      <c r="AU143" s="473"/>
      <c r="AV143" s="473"/>
      <c r="AW143" s="443"/>
      <c r="AX143" s="443"/>
      <c r="AY143" s="443"/>
      <c r="AZ143" s="443"/>
      <c r="BA143" s="443">
        <f t="shared" ref="BA143" si="105">ROUND(AS143*AW143,0)</f>
        <v>0</v>
      </c>
      <c r="BB143" s="443"/>
      <c r="BC143" s="443"/>
      <c r="BD143" s="443"/>
      <c r="BE143" s="444"/>
    </row>
    <row r="144" spans="3:57" ht="12" customHeight="1">
      <c r="C144" s="65"/>
      <c r="D144" s="62"/>
      <c r="E144" s="464"/>
      <c r="F144" s="465"/>
      <c r="G144" s="465"/>
      <c r="H144" s="465"/>
      <c r="I144" s="465"/>
      <c r="J144" s="465"/>
      <c r="K144" s="465"/>
      <c r="L144" s="465"/>
      <c r="M144" s="465"/>
      <c r="N144" s="465"/>
      <c r="O144" s="465"/>
      <c r="P144" s="465"/>
      <c r="Q144" s="465"/>
      <c r="R144" s="465"/>
      <c r="S144" s="465"/>
      <c r="T144" s="465"/>
      <c r="U144" s="465"/>
      <c r="V144" s="465"/>
      <c r="W144" s="465"/>
      <c r="X144" s="466"/>
      <c r="Y144" s="467"/>
      <c r="Z144" s="468"/>
      <c r="AA144" s="468"/>
      <c r="AB144" s="468"/>
      <c r="AC144" s="469"/>
      <c r="AD144" s="470"/>
      <c r="AE144" s="476"/>
      <c r="AF144" s="477"/>
      <c r="AG144" s="477"/>
      <c r="AH144" s="477"/>
      <c r="AI144" s="477"/>
      <c r="AJ144" s="477"/>
      <c r="AK144" s="477"/>
      <c r="AL144" s="477"/>
      <c r="AM144" s="478"/>
      <c r="AN144" s="464"/>
      <c r="AO144" s="465"/>
      <c r="AP144" s="465"/>
      <c r="AQ144" s="465"/>
      <c r="AR144" s="448"/>
      <c r="AS144" s="474"/>
      <c r="AT144" s="475"/>
      <c r="AU144" s="475"/>
      <c r="AV144" s="475"/>
      <c r="AW144" s="479"/>
      <c r="AX144" s="479"/>
      <c r="AY144" s="479"/>
      <c r="AZ144" s="479"/>
      <c r="BA144" s="479"/>
      <c r="BB144" s="479"/>
      <c r="BC144" s="479"/>
      <c r="BD144" s="479"/>
      <c r="BE144" s="480"/>
    </row>
    <row r="145" spans="3:57" ht="12" customHeight="1">
      <c r="C145" s="63"/>
      <c r="D145" s="64"/>
      <c r="E145" s="456"/>
      <c r="F145" s="457"/>
      <c r="G145" s="457"/>
      <c r="H145" s="457"/>
      <c r="I145" s="457"/>
      <c r="J145" s="457"/>
      <c r="K145" s="457"/>
      <c r="L145" s="457"/>
      <c r="M145" s="457"/>
      <c r="N145" s="457"/>
      <c r="O145" s="457"/>
      <c r="P145" s="457"/>
      <c r="Q145" s="457"/>
      <c r="R145" s="457"/>
      <c r="S145" s="457"/>
      <c r="T145" s="457"/>
      <c r="U145" s="457"/>
      <c r="V145" s="457"/>
      <c r="W145" s="457"/>
      <c r="X145" s="458"/>
      <c r="Y145" s="459"/>
      <c r="Z145" s="460"/>
      <c r="AA145" s="460"/>
      <c r="AB145" s="460"/>
      <c r="AC145" s="461"/>
      <c r="AD145" s="462"/>
      <c r="AE145" s="463"/>
      <c r="AF145" s="441"/>
      <c r="AG145" s="441"/>
      <c r="AH145" s="441"/>
      <c r="AI145" s="441">
        <f t="shared" ref="AI145" si="106">ROUND(Y145*AE145,0)</f>
        <v>0</v>
      </c>
      <c r="AJ145" s="441"/>
      <c r="AK145" s="441"/>
      <c r="AL145" s="441"/>
      <c r="AM145" s="442"/>
      <c r="AN145" s="590"/>
      <c r="AO145" s="461"/>
      <c r="AP145" s="461"/>
      <c r="AQ145" s="461"/>
      <c r="AR145" s="497"/>
      <c r="AS145" s="472"/>
      <c r="AT145" s="473"/>
      <c r="AU145" s="473"/>
      <c r="AV145" s="473"/>
      <c r="AW145" s="443"/>
      <c r="AX145" s="443"/>
      <c r="AY145" s="443"/>
      <c r="AZ145" s="443"/>
      <c r="BA145" s="443">
        <f t="shared" ref="BA145" si="107">ROUND(AS145*AW145,0)</f>
        <v>0</v>
      </c>
      <c r="BB145" s="443"/>
      <c r="BC145" s="443"/>
      <c r="BD145" s="443"/>
      <c r="BE145" s="444"/>
    </row>
    <row r="146" spans="3:57" ht="12" customHeight="1">
      <c r="C146" s="65"/>
      <c r="D146" s="62"/>
      <c r="E146" s="464"/>
      <c r="F146" s="465"/>
      <c r="G146" s="465"/>
      <c r="H146" s="465"/>
      <c r="I146" s="465"/>
      <c r="J146" s="465"/>
      <c r="K146" s="465"/>
      <c r="L146" s="465"/>
      <c r="M146" s="465"/>
      <c r="N146" s="465"/>
      <c r="O146" s="465"/>
      <c r="P146" s="465"/>
      <c r="Q146" s="465"/>
      <c r="R146" s="465"/>
      <c r="S146" s="465"/>
      <c r="T146" s="465"/>
      <c r="U146" s="465"/>
      <c r="V146" s="465"/>
      <c r="W146" s="465"/>
      <c r="X146" s="466"/>
      <c r="Y146" s="467"/>
      <c r="Z146" s="468"/>
      <c r="AA146" s="468"/>
      <c r="AB146" s="468"/>
      <c r="AC146" s="469"/>
      <c r="AD146" s="470"/>
      <c r="AE146" s="476"/>
      <c r="AF146" s="477"/>
      <c r="AG146" s="477"/>
      <c r="AH146" s="477"/>
      <c r="AI146" s="477"/>
      <c r="AJ146" s="477"/>
      <c r="AK146" s="477"/>
      <c r="AL146" s="477"/>
      <c r="AM146" s="478"/>
      <c r="AN146" s="464"/>
      <c r="AO146" s="465"/>
      <c r="AP146" s="465"/>
      <c r="AQ146" s="465"/>
      <c r="AR146" s="448"/>
      <c r="AS146" s="474"/>
      <c r="AT146" s="475"/>
      <c r="AU146" s="475"/>
      <c r="AV146" s="475"/>
      <c r="AW146" s="479"/>
      <c r="AX146" s="479"/>
      <c r="AY146" s="479"/>
      <c r="AZ146" s="479"/>
      <c r="BA146" s="479"/>
      <c r="BB146" s="479"/>
      <c r="BC146" s="479"/>
      <c r="BD146" s="479"/>
      <c r="BE146" s="480"/>
    </row>
    <row r="147" spans="3:57" ht="12" customHeight="1">
      <c r="C147" s="63"/>
      <c r="D147" s="64"/>
      <c r="E147" s="456"/>
      <c r="F147" s="457"/>
      <c r="G147" s="457"/>
      <c r="H147" s="457"/>
      <c r="I147" s="457"/>
      <c r="J147" s="457"/>
      <c r="K147" s="457"/>
      <c r="L147" s="457"/>
      <c r="M147" s="457"/>
      <c r="N147" s="457"/>
      <c r="O147" s="457"/>
      <c r="P147" s="457"/>
      <c r="Q147" s="457"/>
      <c r="R147" s="457"/>
      <c r="S147" s="457"/>
      <c r="T147" s="457"/>
      <c r="U147" s="457"/>
      <c r="V147" s="457"/>
      <c r="W147" s="457"/>
      <c r="X147" s="458"/>
      <c r="Y147" s="459"/>
      <c r="Z147" s="460"/>
      <c r="AA147" s="460"/>
      <c r="AB147" s="460"/>
      <c r="AC147" s="461"/>
      <c r="AD147" s="462"/>
      <c r="AE147" s="463"/>
      <c r="AF147" s="441"/>
      <c r="AG147" s="441"/>
      <c r="AH147" s="441"/>
      <c r="AI147" s="441">
        <f t="shared" ref="AI147" si="108">ROUND(Y147*AE147,0)</f>
        <v>0</v>
      </c>
      <c r="AJ147" s="441"/>
      <c r="AK147" s="441"/>
      <c r="AL147" s="441"/>
      <c r="AM147" s="442"/>
      <c r="AN147" s="590"/>
      <c r="AO147" s="461"/>
      <c r="AP147" s="461"/>
      <c r="AQ147" s="461"/>
      <c r="AR147" s="497"/>
      <c r="AS147" s="472"/>
      <c r="AT147" s="473"/>
      <c r="AU147" s="473"/>
      <c r="AV147" s="473"/>
      <c r="AW147" s="443"/>
      <c r="AX147" s="443"/>
      <c r="AY147" s="443"/>
      <c r="AZ147" s="443"/>
      <c r="BA147" s="443">
        <f t="shared" ref="BA147" si="109">ROUND(AS147*AW147,0)</f>
        <v>0</v>
      </c>
      <c r="BB147" s="443"/>
      <c r="BC147" s="443"/>
      <c r="BD147" s="443"/>
      <c r="BE147" s="444"/>
    </row>
    <row r="148" spans="3:57" ht="12" customHeight="1">
      <c r="C148" s="65"/>
      <c r="D148" s="62"/>
      <c r="E148" s="464"/>
      <c r="F148" s="465"/>
      <c r="G148" s="465"/>
      <c r="H148" s="465"/>
      <c r="I148" s="465"/>
      <c r="J148" s="465"/>
      <c r="K148" s="465"/>
      <c r="L148" s="465"/>
      <c r="M148" s="465"/>
      <c r="N148" s="465"/>
      <c r="O148" s="465"/>
      <c r="P148" s="465"/>
      <c r="Q148" s="465"/>
      <c r="R148" s="465"/>
      <c r="S148" s="465"/>
      <c r="T148" s="465"/>
      <c r="U148" s="465"/>
      <c r="V148" s="465"/>
      <c r="W148" s="465"/>
      <c r="X148" s="466"/>
      <c r="Y148" s="467"/>
      <c r="Z148" s="468"/>
      <c r="AA148" s="468"/>
      <c r="AB148" s="468"/>
      <c r="AC148" s="469"/>
      <c r="AD148" s="470"/>
      <c r="AE148" s="476"/>
      <c r="AF148" s="477"/>
      <c r="AG148" s="477"/>
      <c r="AH148" s="477"/>
      <c r="AI148" s="477"/>
      <c r="AJ148" s="477"/>
      <c r="AK148" s="477"/>
      <c r="AL148" s="477"/>
      <c r="AM148" s="478"/>
      <c r="AN148" s="464"/>
      <c r="AO148" s="465"/>
      <c r="AP148" s="465"/>
      <c r="AQ148" s="465"/>
      <c r="AR148" s="448"/>
      <c r="AS148" s="474"/>
      <c r="AT148" s="475"/>
      <c r="AU148" s="475"/>
      <c r="AV148" s="475"/>
      <c r="AW148" s="479"/>
      <c r="AX148" s="479"/>
      <c r="AY148" s="479"/>
      <c r="AZ148" s="479"/>
      <c r="BA148" s="479"/>
      <c r="BB148" s="479"/>
      <c r="BC148" s="479"/>
      <c r="BD148" s="479"/>
      <c r="BE148" s="480"/>
    </row>
    <row r="149" spans="3:57" ht="12" customHeight="1">
      <c r="C149" s="63"/>
      <c r="D149" s="64"/>
      <c r="E149" s="456"/>
      <c r="F149" s="457"/>
      <c r="G149" s="457"/>
      <c r="H149" s="457"/>
      <c r="I149" s="457"/>
      <c r="J149" s="457"/>
      <c r="K149" s="457"/>
      <c r="L149" s="457"/>
      <c r="M149" s="457"/>
      <c r="N149" s="457"/>
      <c r="O149" s="457"/>
      <c r="P149" s="457"/>
      <c r="Q149" s="457"/>
      <c r="R149" s="457"/>
      <c r="S149" s="457"/>
      <c r="T149" s="457"/>
      <c r="U149" s="457"/>
      <c r="V149" s="457"/>
      <c r="W149" s="457"/>
      <c r="X149" s="458"/>
      <c r="Y149" s="459"/>
      <c r="Z149" s="460"/>
      <c r="AA149" s="460"/>
      <c r="AB149" s="460"/>
      <c r="AC149" s="461"/>
      <c r="AD149" s="462"/>
      <c r="AE149" s="463"/>
      <c r="AF149" s="441"/>
      <c r="AG149" s="441"/>
      <c r="AH149" s="441"/>
      <c r="AI149" s="441">
        <f t="shared" ref="AI149" si="110">ROUND(Y149*AE149,0)</f>
        <v>0</v>
      </c>
      <c r="AJ149" s="441"/>
      <c r="AK149" s="441"/>
      <c r="AL149" s="441"/>
      <c r="AM149" s="442"/>
      <c r="AN149" s="590"/>
      <c r="AO149" s="461"/>
      <c r="AP149" s="461"/>
      <c r="AQ149" s="461"/>
      <c r="AR149" s="497"/>
      <c r="AS149" s="472"/>
      <c r="AT149" s="473"/>
      <c r="AU149" s="473"/>
      <c r="AV149" s="473"/>
      <c r="AW149" s="443"/>
      <c r="AX149" s="443"/>
      <c r="AY149" s="443"/>
      <c r="AZ149" s="443"/>
      <c r="BA149" s="443">
        <f t="shared" ref="BA149" si="111">ROUND(AS149*AW149,0)</f>
        <v>0</v>
      </c>
      <c r="BB149" s="443"/>
      <c r="BC149" s="443"/>
      <c r="BD149" s="443"/>
      <c r="BE149" s="444"/>
    </row>
    <row r="150" spans="3:57" ht="12" customHeight="1">
      <c r="C150" s="65"/>
      <c r="D150" s="62"/>
      <c r="E150" s="464"/>
      <c r="F150" s="465"/>
      <c r="G150" s="465"/>
      <c r="H150" s="465"/>
      <c r="I150" s="465"/>
      <c r="J150" s="465"/>
      <c r="K150" s="465"/>
      <c r="L150" s="465"/>
      <c r="M150" s="465"/>
      <c r="N150" s="465"/>
      <c r="O150" s="465"/>
      <c r="P150" s="465"/>
      <c r="Q150" s="465"/>
      <c r="R150" s="465"/>
      <c r="S150" s="465"/>
      <c r="T150" s="465"/>
      <c r="U150" s="465"/>
      <c r="V150" s="465"/>
      <c r="W150" s="465"/>
      <c r="X150" s="466"/>
      <c r="Y150" s="467"/>
      <c r="Z150" s="468"/>
      <c r="AA150" s="468"/>
      <c r="AB150" s="468"/>
      <c r="AC150" s="469"/>
      <c r="AD150" s="470"/>
      <c r="AE150" s="476"/>
      <c r="AF150" s="477"/>
      <c r="AG150" s="477"/>
      <c r="AH150" s="477"/>
      <c r="AI150" s="477"/>
      <c r="AJ150" s="477"/>
      <c r="AK150" s="477"/>
      <c r="AL150" s="477"/>
      <c r="AM150" s="478"/>
      <c r="AN150" s="464"/>
      <c r="AO150" s="465"/>
      <c r="AP150" s="465"/>
      <c r="AQ150" s="465"/>
      <c r="AR150" s="448"/>
      <c r="AS150" s="474"/>
      <c r="AT150" s="475"/>
      <c r="AU150" s="475"/>
      <c r="AV150" s="475"/>
      <c r="AW150" s="479"/>
      <c r="AX150" s="479"/>
      <c r="AY150" s="479"/>
      <c r="AZ150" s="479"/>
      <c r="BA150" s="479"/>
      <c r="BB150" s="479"/>
      <c r="BC150" s="479"/>
      <c r="BD150" s="479"/>
      <c r="BE150" s="480"/>
    </row>
    <row r="151" spans="3:57" ht="12" customHeight="1">
      <c r="C151" s="63"/>
      <c r="D151" s="64"/>
      <c r="E151" s="456"/>
      <c r="F151" s="457"/>
      <c r="G151" s="457"/>
      <c r="H151" s="457"/>
      <c r="I151" s="457"/>
      <c r="J151" s="457"/>
      <c r="K151" s="457"/>
      <c r="L151" s="457"/>
      <c r="M151" s="457"/>
      <c r="N151" s="457"/>
      <c r="O151" s="457"/>
      <c r="P151" s="457"/>
      <c r="Q151" s="457"/>
      <c r="R151" s="457"/>
      <c r="S151" s="457"/>
      <c r="T151" s="457"/>
      <c r="U151" s="457"/>
      <c r="V151" s="457"/>
      <c r="W151" s="457"/>
      <c r="X151" s="458"/>
      <c r="Y151" s="459"/>
      <c r="Z151" s="460"/>
      <c r="AA151" s="460"/>
      <c r="AB151" s="460"/>
      <c r="AC151" s="461"/>
      <c r="AD151" s="462"/>
      <c r="AE151" s="463"/>
      <c r="AF151" s="441"/>
      <c r="AG151" s="441"/>
      <c r="AH151" s="441"/>
      <c r="AI151" s="441">
        <f t="shared" ref="AI151" si="112">ROUND(Y151*AE151,0)</f>
        <v>0</v>
      </c>
      <c r="AJ151" s="441"/>
      <c r="AK151" s="441"/>
      <c r="AL151" s="441"/>
      <c r="AM151" s="442"/>
      <c r="AN151" s="590"/>
      <c r="AO151" s="461"/>
      <c r="AP151" s="461"/>
      <c r="AQ151" s="461"/>
      <c r="AR151" s="497"/>
      <c r="AS151" s="472"/>
      <c r="AT151" s="473"/>
      <c r="AU151" s="473"/>
      <c r="AV151" s="473"/>
      <c r="AW151" s="443"/>
      <c r="AX151" s="443"/>
      <c r="AY151" s="443"/>
      <c r="AZ151" s="443"/>
      <c r="BA151" s="443">
        <f t="shared" ref="BA151" si="113">ROUND(AS151*AW151,0)</f>
        <v>0</v>
      </c>
      <c r="BB151" s="443"/>
      <c r="BC151" s="443"/>
      <c r="BD151" s="443"/>
      <c r="BE151" s="444"/>
    </row>
    <row r="152" spans="3:57" ht="12" customHeight="1">
      <c r="C152" s="65"/>
      <c r="D152" s="62"/>
      <c r="E152" s="464"/>
      <c r="F152" s="465"/>
      <c r="G152" s="465"/>
      <c r="H152" s="465"/>
      <c r="I152" s="465"/>
      <c r="J152" s="465"/>
      <c r="K152" s="465"/>
      <c r="L152" s="465"/>
      <c r="M152" s="465"/>
      <c r="N152" s="465"/>
      <c r="O152" s="465"/>
      <c r="P152" s="465"/>
      <c r="Q152" s="465"/>
      <c r="R152" s="465"/>
      <c r="S152" s="465"/>
      <c r="T152" s="465"/>
      <c r="U152" s="465"/>
      <c r="V152" s="465"/>
      <c r="W152" s="465"/>
      <c r="X152" s="466"/>
      <c r="Y152" s="467"/>
      <c r="Z152" s="468"/>
      <c r="AA152" s="468"/>
      <c r="AB152" s="468"/>
      <c r="AC152" s="469"/>
      <c r="AD152" s="470"/>
      <c r="AE152" s="476"/>
      <c r="AF152" s="477"/>
      <c r="AG152" s="477"/>
      <c r="AH152" s="477"/>
      <c r="AI152" s="477"/>
      <c r="AJ152" s="477"/>
      <c r="AK152" s="477"/>
      <c r="AL152" s="477"/>
      <c r="AM152" s="478"/>
      <c r="AN152" s="464"/>
      <c r="AO152" s="465"/>
      <c r="AP152" s="465"/>
      <c r="AQ152" s="465"/>
      <c r="AR152" s="448"/>
      <c r="AS152" s="474"/>
      <c r="AT152" s="475"/>
      <c r="AU152" s="475"/>
      <c r="AV152" s="475"/>
      <c r="AW152" s="479"/>
      <c r="AX152" s="479"/>
      <c r="AY152" s="479"/>
      <c r="AZ152" s="479"/>
      <c r="BA152" s="479"/>
      <c r="BB152" s="479"/>
      <c r="BC152" s="479"/>
      <c r="BD152" s="479"/>
      <c r="BE152" s="480"/>
    </row>
    <row r="153" spans="3:57" ht="12" customHeight="1">
      <c r="C153" s="63"/>
      <c r="D153" s="64"/>
      <c r="E153" s="456"/>
      <c r="F153" s="457"/>
      <c r="G153" s="457"/>
      <c r="H153" s="457"/>
      <c r="I153" s="457"/>
      <c r="J153" s="457"/>
      <c r="K153" s="457"/>
      <c r="L153" s="457"/>
      <c r="M153" s="457"/>
      <c r="N153" s="457"/>
      <c r="O153" s="457"/>
      <c r="P153" s="457"/>
      <c r="Q153" s="457"/>
      <c r="R153" s="457"/>
      <c r="S153" s="457"/>
      <c r="T153" s="457"/>
      <c r="U153" s="457"/>
      <c r="V153" s="457"/>
      <c r="W153" s="457"/>
      <c r="X153" s="458"/>
      <c r="Y153" s="459"/>
      <c r="Z153" s="460"/>
      <c r="AA153" s="460"/>
      <c r="AB153" s="460"/>
      <c r="AC153" s="461"/>
      <c r="AD153" s="462"/>
      <c r="AE153" s="463"/>
      <c r="AF153" s="441"/>
      <c r="AG153" s="441"/>
      <c r="AH153" s="441"/>
      <c r="AI153" s="441">
        <f t="shared" ref="AI153" si="114">ROUND(Y153*AE153,0)</f>
        <v>0</v>
      </c>
      <c r="AJ153" s="441"/>
      <c r="AK153" s="441"/>
      <c r="AL153" s="441"/>
      <c r="AM153" s="442"/>
      <c r="AN153" s="590"/>
      <c r="AO153" s="461"/>
      <c r="AP153" s="461"/>
      <c r="AQ153" s="461"/>
      <c r="AR153" s="497"/>
      <c r="AS153" s="472"/>
      <c r="AT153" s="473"/>
      <c r="AU153" s="473"/>
      <c r="AV153" s="473"/>
      <c r="AW153" s="443"/>
      <c r="AX153" s="443"/>
      <c r="AY153" s="443"/>
      <c r="AZ153" s="443"/>
      <c r="BA153" s="443">
        <f t="shared" ref="BA153" si="115">ROUND(AS153*AW153,0)</f>
        <v>0</v>
      </c>
      <c r="BB153" s="443"/>
      <c r="BC153" s="443"/>
      <c r="BD153" s="443"/>
      <c r="BE153" s="444"/>
    </row>
    <row r="154" spans="3:57" ht="12" customHeight="1">
      <c r="C154" s="65"/>
      <c r="D154" s="62"/>
      <c r="E154" s="464"/>
      <c r="F154" s="465"/>
      <c r="G154" s="465"/>
      <c r="H154" s="465"/>
      <c r="I154" s="465"/>
      <c r="J154" s="465"/>
      <c r="K154" s="465"/>
      <c r="L154" s="465"/>
      <c r="M154" s="465"/>
      <c r="N154" s="465"/>
      <c r="O154" s="465"/>
      <c r="P154" s="465"/>
      <c r="Q154" s="465"/>
      <c r="R154" s="465"/>
      <c r="S154" s="465"/>
      <c r="T154" s="465"/>
      <c r="U154" s="465"/>
      <c r="V154" s="465"/>
      <c r="W154" s="465"/>
      <c r="X154" s="466"/>
      <c r="Y154" s="467"/>
      <c r="Z154" s="468"/>
      <c r="AA154" s="468"/>
      <c r="AB154" s="468"/>
      <c r="AC154" s="469"/>
      <c r="AD154" s="470"/>
      <c r="AE154" s="476"/>
      <c r="AF154" s="477"/>
      <c r="AG154" s="477"/>
      <c r="AH154" s="477"/>
      <c r="AI154" s="477"/>
      <c r="AJ154" s="477"/>
      <c r="AK154" s="477"/>
      <c r="AL154" s="477"/>
      <c r="AM154" s="478"/>
      <c r="AN154" s="464"/>
      <c r="AO154" s="465"/>
      <c r="AP154" s="465"/>
      <c r="AQ154" s="465"/>
      <c r="AR154" s="448"/>
      <c r="AS154" s="474"/>
      <c r="AT154" s="475"/>
      <c r="AU154" s="475"/>
      <c r="AV154" s="475"/>
      <c r="AW154" s="479"/>
      <c r="AX154" s="479"/>
      <c r="AY154" s="479"/>
      <c r="AZ154" s="479"/>
      <c r="BA154" s="479"/>
      <c r="BB154" s="479"/>
      <c r="BC154" s="479"/>
      <c r="BD154" s="479"/>
      <c r="BE154" s="480"/>
    </row>
    <row r="155" spans="3:57" ht="12" customHeight="1">
      <c r="C155" s="63"/>
      <c r="D155" s="64"/>
      <c r="E155" s="456"/>
      <c r="F155" s="457"/>
      <c r="G155" s="457"/>
      <c r="H155" s="457"/>
      <c r="I155" s="457"/>
      <c r="J155" s="457"/>
      <c r="K155" s="457"/>
      <c r="L155" s="457"/>
      <c r="M155" s="457"/>
      <c r="N155" s="457"/>
      <c r="O155" s="457"/>
      <c r="P155" s="457"/>
      <c r="Q155" s="457"/>
      <c r="R155" s="457"/>
      <c r="S155" s="457"/>
      <c r="T155" s="457"/>
      <c r="U155" s="457"/>
      <c r="V155" s="457"/>
      <c r="W155" s="457"/>
      <c r="X155" s="458"/>
      <c r="Y155" s="459"/>
      <c r="Z155" s="460"/>
      <c r="AA155" s="460"/>
      <c r="AB155" s="460"/>
      <c r="AC155" s="461"/>
      <c r="AD155" s="462"/>
      <c r="AE155" s="463"/>
      <c r="AF155" s="441"/>
      <c r="AG155" s="441"/>
      <c r="AH155" s="441"/>
      <c r="AI155" s="441">
        <f t="shared" ref="AI155" si="116">ROUND(Y155*AE155,0)</f>
        <v>0</v>
      </c>
      <c r="AJ155" s="441"/>
      <c r="AK155" s="441"/>
      <c r="AL155" s="441"/>
      <c r="AM155" s="442"/>
      <c r="AN155" s="590"/>
      <c r="AO155" s="461"/>
      <c r="AP155" s="461"/>
      <c r="AQ155" s="461"/>
      <c r="AR155" s="497"/>
      <c r="AS155" s="472"/>
      <c r="AT155" s="473"/>
      <c r="AU155" s="473"/>
      <c r="AV155" s="473"/>
      <c r="AW155" s="443"/>
      <c r="AX155" s="443"/>
      <c r="AY155" s="443"/>
      <c r="AZ155" s="443"/>
      <c r="BA155" s="443">
        <f t="shared" ref="BA155" si="117">ROUND(AS155*AW155,0)</f>
        <v>0</v>
      </c>
      <c r="BB155" s="443"/>
      <c r="BC155" s="443"/>
      <c r="BD155" s="443"/>
      <c r="BE155" s="444"/>
    </row>
    <row r="156" spans="3:57" ht="12" customHeight="1">
      <c r="C156" s="65"/>
      <c r="D156" s="62"/>
      <c r="E156" s="464"/>
      <c r="F156" s="465"/>
      <c r="G156" s="465"/>
      <c r="H156" s="465"/>
      <c r="I156" s="465"/>
      <c r="J156" s="465"/>
      <c r="K156" s="465"/>
      <c r="L156" s="465"/>
      <c r="M156" s="465"/>
      <c r="N156" s="465"/>
      <c r="O156" s="465"/>
      <c r="P156" s="465"/>
      <c r="Q156" s="465"/>
      <c r="R156" s="465"/>
      <c r="S156" s="465"/>
      <c r="T156" s="465"/>
      <c r="U156" s="465"/>
      <c r="V156" s="465"/>
      <c r="W156" s="465"/>
      <c r="X156" s="466"/>
      <c r="Y156" s="467"/>
      <c r="Z156" s="468"/>
      <c r="AA156" s="468"/>
      <c r="AB156" s="468"/>
      <c r="AC156" s="469"/>
      <c r="AD156" s="470"/>
      <c r="AE156" s="476"/>
      <c r="AF156" s="477"/>
      <c r="AG156" s="477"/>
      <c r="AH156" s="477"/>
      <c r="AI156" s="477"/>
      <c r="AJ156" s="477"/>
      <c r="AK156" s="477"/>
      <c r="AL156" s="477"/>
      <c r="AM156" s="478"/>
      <c r="AN156" s="464"/>
      <c r="AO156" s="465"/>
      <c r="AP156" s="465"/>
      <c r="AQ156" s="465"/>
      <c r="AR156" s="448"/>
      <c r="AS156" s="474"/>
      <c r="AT156" s="475"/>
      <c r="AU156" s="475"/>
      <c r="AV156" s="475"/>
      <c r="AW156" s="479"/>
      <c r="AX156" s="479"/>
      <c r="AY156" s="479"/>
      <c r="AZ156" s="479"/>
      <c r="BA156" s="479"/>
      <c r="BB156" s="479"/>
      <c r="BC156" s="479"/>
      <c r="BD156" s="479"/>
      <c r="BE156" s="480"/>
    </row>
    <row r="157" spans="3:57" ht="12" customHeight="1">
      <c r="C157" s="63"/>
      <c r="D157" s="64"/>
      <c r="E157" s="456"/>
      <c r="F157" s="457"/>
      <c r="G157" s="457"/>
      <c r="H157" s="457"/>
      <c r="I157" s="457"/>
      <c r="J157" s="457"/>
      <c r="K157" s="457"/>
      <c r="L157" s="457"/>
      <c r="M157" s="457"/>
      <c r="N157" s="457"/>
      <c r="O157" s="457"/>
      <c r="P157" s="457"/>
      <c r="Q157" s="457"/>
      <c r="R157" s="457"/>
      <c r="S157" s="457"/>
      <c r="T157" s="457"/>
      <c r="U157" s="457"/>
      <c r="V157" s="457"/>
      <c r="W157" s="457"/>
      <c r="X157" s="458"/>
      <c r="Y157" s="459"/>
      <c r="Z157" s="460"/>
      <c r="AA157" s="460"/>
      <c r="AB157" s="460"/>
      <c r="AC157" s="461"/>
      <c r="AD157" s="462"/>
      <c r="AE157" s="463"/>
      <c r="AF157" s="441"/>
      <c r="AG157" s="441"/>
      <c r="AH157" s="441"/>
      <c r="AI157" s="441">
        <f t="shared" ref="AI157" si="118">ROUND(Y157*AE157,0)</f>
        <v>0</v>
      </c>
      <c r="AJ157" s="441"/>
      <c r="AK157" s="441"/>
      <c r="AL157" s="441"/>
      <c r="AM157" s="442"/>
      <c r="AN157" s="590"/>
      <c r="AO157" s="461"/>
      <c r="AP157" s="461"/>
      <c r="AQ157" s="461"/>
      <c r="AR157" s="497"/>
      <c r="AS157" s="472"/>
      <c r="AT157" s="473"/>
      <c r="AU157" s="473"/>
      <c r="AV157" s="473"/>
      <c r="AW157" s="443"/>
      <c r="AX157" s="443"/>
      <c r="AY157" s="443"/>
      <c r="AZ157" s="443"/>
      <c r="BA157" s="443">
        <f t="shared" ref="BA157" si="119">ROUND(AS157*AW157,0)</f>
        <v>0</v>
      </c>
      <c r="BB157" s="443"/>
      <c r="BC157" s="443"/>
      <c r="BD157" s="443"/>
      <c r="BE157" s="444"/>
    </row>
    <row r="158" spans="3:57" ht="12" customHeight="1">
      <c r="C158" s="65"/>
      <c r="D158" s="62"/>
      <c r="E158" s="464"/>
      <c r="F158" s="465"/>
      <c r="G158" s="465"/>
      <c r="H158" s="465"/>
      <c r="I158" s="465"/>
      <c r="J158" s="465"/>
      <c r="K158" s="465"/>
      <c r="L158" s="465"/>
      <c r="M158" s="465"/>
      <c r="N158" s="465"/>
      <c r="O158" s="465"/>
      <c r="P158" s="465"/>
      <c r="Q158" s="465"/>
      <c r="R158" s="465"/>
      <c r="S158" s="465"/>
      <c r="T158" s="465"/>
      <c r="U158" s="465"/>
      <c r="V158" s="465"/>
      <c r="W158" s="465"/>
      <c r="X158" s="466"/>
      <c r="Y158" s="467"/>
      <c r="Z158" s="468"/>
      <c r="AA158" s="468"/>
      <c r="AB158" s="468"/>
      <c r="AC158" s="469"/>
      <c r="AD158" s="470"/>
      <c r="AE158" s="476"/>
      <c r="AF158" s="477"/>
      <c r="AG158" s="477"/>
      <c r="AH158" s="477"/>
      <c r="AI158" s="477"/>
      <c r="AJ158" s="477"/>
      <c r="AK158" s="477"/>
      <c r="AL158" s="477"/>
      <c r="AM158" s="478"/>
      <c r="AN158" s="464"/>
      <c r="AO158" s="465"/>
      <c r="AP158" s="465"/>
      <c r="AQ158" s="465"/>
      <c r="AR158" s="448"/>
      <c r="AS158" s="474"/>
      <c r="AT158" s="475"/>
      <c r="AU158" s="475"/>
      <c r="AV158" s="475"/>
      <c r="AW158" s="479"/>
      <c r="AX158" s="479"/>
      <c r="AY158" s="479"/>
      <c r="AZ158" s="479"/>
      <c r="BA158" s="479"/>
      <c r="BB158" s="479"/>
      <c r="BC158" s="479"/>
      <c r="BD158" s="479"/>
      <c r="BE158" s="480"/>
    </row>
    <row r="159" spans="3:57" ht="12" customHeight="1">
      <c r="C159" s="63"/>
      <c r="D159" s="64"/>
      <c r="E159" s="456"/>
      <c r="F159" s="457"/>
      <c r="G159" s="457"/>
      <c r="H159" s="457"/>
      <c r="I159" s="457"/>
      <c r="J159" s="457"/>
      <c r="K159" s="457"/>
      <c r="L159" s="457"/>
      <c r="M159" s="457"/>
      <c r="N159" s="457"/>
      <c r="O159" s="457"/>
      <c r="P159" s="457"/>
      <c r="Q159" s="457"/>
      <c r="R159" s="457"/>
      <c r="S159" s="457"/>
      <c r="T159" s="457"/>
      <c r="U159" s="457"/>
      <c r="V159" s="457"/>
      <c r="W159" s="457"/>
      <c r="X159" s="458"/>
      <c r="Y159" s="459"/>
      <c r="Z159" s="460"/>
      <c r="AA159" s="460"/>
      <c r="AB159" s="460"/>
      <c r="AC159" s="461"/>
      <c r="AD159" s="462"/>
      <c r="AE159" s="463"/>
      <c r="AF159" s="441"/>
      <c r="AG159" s="441"/>
      <c r="AH159" s="441"/>
      <c r="AI159" s="441">
        <f t="shared" ref="AI159" si="120">ROUND(Y159*AE159,0)</f>
        <v>0</v>
      </c>
      <c r="AJ159" s="441"/>
      <c r="AK159" s="441"/>
      <c r="AL159" s="441"/>
      <c r="AM159" s="442"/>
      <c r="AN159" s="590"/>
      <c r="AO159" s="461"/>
      <c r="AP159" s="461"/>
      <c r="AQ159" s="461"/>
      <c r="AR159" s="497"/>
      <c r="AS159" s="472"/>
      <c r="AT159" s="473"/>
      <c r="AU159" s="473"/>
      <c r="AV159" s="473"/>
      <c r="AW159" s="443"/>
      <c r="AX159" s="443"/>
      <c r="AY159" s="443"/>
      <c r="AZ159" s="443"/>
      <c r="BA159" s="443">
        <f t="shared" ref="BA159" si="121">ROUND(AS159*AW159,0)</f>
        <v>0</v>
      </c>
      <c r="BB159" s="443"/>
      <c r="BC159" s="443"/>
      <c r="BD159" s="443"/>
      <c r="BE159" s="444"/>
    </row>
    <row r="160" spans="3:57" ht="12" customHeight="1">
      <c r="C160" s="65"/>
      <c r="D160" s="62"/>
      <c r="E160" s="464"/>
      <c r="F160" s="465"/>
      <c r="G160" s="465"/>
      <c r="H160" s="465"/>
      <c r="I160" s="465"/>
      <c r="J160" s="465"/>
      <c r="K160" s="465"/>
      <c r="L160" s="465"/>
      <c r="M160" s="465"/>
      <c r="N160" s="465"/>
      <c r="O160" s="465"/>
      <c r="P160" s="465"/>
      <c r="Q160" s="465"/>
      <c r="R160" s="465"/>
      <c r="S160" s="465"/>
      <c r="T160" s="465"/>
      <c r="U160" s="465"/>
      <c r="V160" s="465"/>
      <c r="W160" s="465"/>
      <c r="X160" s="466"/>
      <c r="Y160" s="467"/>
      <c r="Z160" s="468"/>
      <c r="AA160" s="468"/>
      <c r="AB160" s="468"/>
      <c r="AC160" s="469"/>
      <c r="AD160" s="470"/>
      <c r="AE160" s="476"/>
      <c r="AF160" s="477"/>
      <c r="AG160" s="477"/>
      <c r="AH160" s="477"/>
      <c r="AI160" s="477"/>
      <c r="AJ160" s="477"/>
      <c r="AK160" s="477"/>
      <c r="AL160" s="477"/>
      <c r="AM160" s="478"/>
      <c r="AN160" s="464"/>
      <c r="AO160" s="465"/>
      <c r="AP160" s="465"/>
      <c r="AQ160" s="465"/>
      <c r="AR160" s="448"/>
      <c r="AS160" s="474"/>
      <c r="AT160" s="475"/>
      <c r="AU160" s="475"/>
      <c r="AV160" s="475"/>
      <c r="AW160" s="479"/>
      <c r="AX160" s="479"/>
      <c r="AY160" s="479"/>
      <c r="AZ160" s="479"/>
      <c r="BA160" s="479"/>
      <c r="BB160" s="479"/>
      <c r="BC160" s="479"/>
      <c r="BD160" s="479"/>
      <c r="BE160" s="480"/>
    </row>
    <row r="161" spans="3:57" ht="12" customHeight="1">
      <c r="C161" s="63"/>
      <c r="D161" s="64"/>
      <c r="E161" s="456"/>
      <c r="F161" s="457"/>
      <c r="G161" s="457"/>
      <c r="H161" s="457"/>
      <c r="I161" s="457"/>
      <c r="J161" s="457"/>
      <c r="K161" s="457"/>
      <c r="L161" s="457"/>
      <c r="M161" s="457"/>
      <c r="N161" s="457"/>
      <c r="O161" s="457"/>
      <c r="P161" s="457"/>
      <c r="Q161" s="457"/>
      <c r="R161" s="457"/>
      <c r="S161" s="457"/>
      <c r="T161" s="457"/>
      <c r="U161" s="457"/>
      <c r="V161" s="457"/>
      <c r="W161" s="457"/>
      <c r="X161" s="458"/>
      <c r="Y161" s="459"/>
      <c r="Z161" s="460"/>
      <c r="AA161" s="460"/>
      <c r="AB161" s="460"/>
      <c r="AC161" s="461"/>
      <c r="AD161" s="462"/>
      <c r="AE161" s="463"/>
      <c r="AF161" s="441"/>
      <c r="AG161" s="441"/>
      <c r="AH161" s="441"/>
      <c r="AI161" s="441">
        <f t="shared" ref="AI161" si="122">ROUND(Y161*AE161,0)</f>
        <v>0</v>
      </c>
      <c r="AJ161" s="441"/>
      <c r="AK161" s="441"/>
      <c r="AL161" s="441"/>
      <c r="AM161" s="442"/>
      <c r="AN161" s="590"/>
      <c r="AO161" s="461"/>
      <c r="AP161" s="461"/>
      <c r="AQ161" s="461"/>
      <c r="AR161" s="497"/>
      <c r="AS161" s="472"/>
      <c r="AT161" s="473"/>
      <c r="AU161" s="473"/>
      <c r="AV161" s="473"/>
      <c r="AW161" s="443"/>
      <c r="AX161" s="443"/>
      <c r="AY161" s="443"/>
      <c r="AZ161" s="443"/>
      <c r="BA161" s="443">
        <f t="shared" ref="BA161" si="123">ROUND(AS161*AW161,0)</f>
        <v>0</v>
      </c>
      <c r="BB161" s="443"/>
      <c r="BC161" s="443"/>
      <c r="BD161" s="443"/>
      <c r="BE161" s="444"/>
    </row>
    <row r="162" spans="3:57" ht="12" customHeight="1">
      <c r="C162" s="65"/>
      <c r="D162" s="62"/>
      <c r="E162" s="464"/>
      <c r="F162" s="465"/>
      <c r="G162" s="465"/>
      <c r="H162" s="465"/>
      <c r="I162" s="465"/>
      <c r="J162" s="465"/>
      <c r="K162" s="465"/>
      <c r="L162" s="465"/>
      <c r="M162" s="465"/>
      <c r="N162" s="465"/>
      <c r="O162" s="465"/>
      <c r="P162" s="465"/>
      <c r="Q162" s="465"/>
      <c r="R162" s="465"/>
      <c r="S162" s="465"/>
      <c r="T162" s="465"/>
      <c r="U162" s="465"/>
      <c r="V162" s="465"/>
      <c r="W162" s="465"/>
      <c r="X162" s="466"/>
      <c r="Y162" s="467"/>
      <c r="Z162" s="468"/>
      <c r="AA162" s="468"/>
      <c r="AB162" s="468"/>
      <c r="AC162" s="469"/>
      <c r="AD162" s="470"/>
      <c r="AE162" s="476"/>
      <c r="AF162" s="477"/>
      <c r="AG162" s="477"/>
      <c r="AH162" s="477"/>
      <c r="AI162" s="477"/>
      <c r="AJ162" s="477"/>
      <c r="AK162" s="477"/>
      <c r="AL162" s="477"/>
      <c r="AM162" s="478"/>
      <c r="AN162" s="464"/>
      <c r="AO162" s="465"/>
      <c r="AP162" s="465"/>
      <c r="AQ162" s="465"/>
      <c r="AR162" s="448"/>
      <c r="AS162" s="474"/>
      <c r="AT162" s="475"/>
      <c r="AU162" s="475"/>
      <c r="AV162" s="475"/>
      <c r="AW162" s="479"/>
      <c r="AX162" s="479"/>
      <c r="AY162" s="479"/>
      <c r="AZ162" s="479"/>
      <c r="BA162" s="479"/>
      <c r="BB162" s="479"/>
      <c r="BC162" s="479"/>
      <c r="BD162" s="479"/>
      <c r="BE162" s="480"/>
    </row>
    <row r="163" spans="3:57" ht="12" customHeight="1">
      <c r="C163" s="63"/>
      <c r="D163" s="64"/>
      <c r="E163" s="456"/>
      <c r="F163" s="457"/>
      <c r="G163" s="457"/>
      <c r="H163" s="457"/>
      <c r="I163" s="457"/>
      <c r="J163" s="457"/>
      <c r="K163" s="457"/>
      <c r="L163" s="457"/>
      <c r="M163" s="457"/>
      <c r="N163" s="457"/>
      <c r="O163" s="457"/>
      <c r="P163" s="457"/>
      <c r="Q163" s="457"/>
      <c r="R163" s="457"/>
      <c r="S163" s="457"/>
      <c r="T163" s="457"/>
      <c r="U163" s="457"/>
      <c r="V163" s="457"/>
      <c r="W163" s="457"/>
      <c r="X163" s="458"/>
      <c r="Y163" s="459"/>
      <c r="Z163" s="460"/>
      <c r="AA163" s="460"/>
      <c r="AB163" s="460"/>
      <c r="AC163" s="461"/>
      <c r="AD163" s="462"/>
      <c r="AE163" s="463"/>
      <c r="AF163" s="441"/>
      <c r="AG163" s="441"/>
      <c r="AH163" s="441"/>
      <c r="AI163" s="441">
        <f t="shared" ref="AI163" si="124">ROUND(Y163*AE163,0)</f>
        <v>0</v>
      </c>
      <c r="AJ163" s="441"/>
      <c r="AK163" s="441"/>
      <c r="AL163" s="441"/>
      <c r="AM163" s="442"/>
      <c r="AN163" s="590"/>
      <c r="AO163" s="461"/>
      <c r="AP163" s="461"/>
      <c r="AQ163" s="461"/>
      <c r="AR163" s="497"/>
      <c r="AS163" s="472"/>
      <c r="AT163" s="473"/>
      <c r="AU163" s="473"/>
      <c r="AV163" s="473"/>
      <c r="AW163" s="443"/>
      <c r="AX163" s="443"/>
      <c r="AY163" s="443"/>
      <c r="AZ163" s="443"/>
      <c r="BA163" s="443">
        <f t="shared" ref="BA163" si="125">ROUND(AS163*AW163,0)</f>
        <v>0</v>
      </c>
      <c r="BB163" s="443"/>
      <c r="BC163" s="443"/>
      <c r="BD163" s="443"/>
      <c r="BE163" s="444"/>
    </row>
    <row r="164" spans="3:57" ht="12" customHeight="1">
      <c r="C164" s="65"/>
      <c r="D164" s="62"/>
      <c r="E164" s="464"/>
      <c r="F164" s="465"/>
      <c r="G164" s="465"/>
      <c r="H164" s="465"/>
      <c r="I164" s="465"/>
      <c r="J164" s="465"/>
      <c r="K164" s="465"/>
      <c r="L164" s="465"/>
      <c r="M164" s="465"/>
      <c r="N164" s="465"/>
      <c r="O164" s="465"/>
      <c r="P164" s="465"/>
      <c r="Q164" s="465"/>
      <c r="R164" s="465"/>
      <c r="S164" s="465"/>
      <c r="T164" s="465"/>
      <c r="U164" s="465"/>
      <c r="V164" s="465"/>
      <c r="W164" s="465"/>
      <c r="X164" s="466"/>
      <c r="Y164" s="467"/>
      <c r="Z164" s="468"/>
      <c r="AA164" s="468"/>
      <c r="AB164" s="468"/>
      <c r="AC164" s="469"/>
      <c r="AD164" s="470"/>
      <c r="AE164" s="476"/>
      <c r="AF164" s="477"/>
      <c r="AG164" s="477"/>
      <c r="AH164" s="477"/>
      <c r="AI164" s="477"/>
      <c r="AJ164" s="477"/>
      <c r="AK164" s="477"/>
      <c r="AL164" s="477"/>
      <c r="AM164" s="478"/>
      <c r="AN164" s="464"/>
      <c r="AO164" s="465"/>
      <c r="AP164" s="465"/>
      <c r="AQ164" s="465"/>
      <c r="AR164" s="448"/>
      <c r="AS164" s="474"/>
      <c r="AT164" s="475"/>
      <c r="AU164" s="475"/>
      <c r="AV164" s="475"/>
      <c r="AW164" s="479"/>
      <c r="AX164" s="479"/>
      <c r="AY164" s="479"/>
      <c r="AZ164" s="479"/>
      <c r="BA164" s="479"/>
      <c r="BB164" s="479"/>
      <c r="BC164" s="479"/>
      <c r="BD164" s="479"/>
      <c r="BE164" s="480"/>
    </row>
    <row r="165" spans="3:57" ht="12" customHeight="1">
      <c r="C165" s="63"/>
      <c r="D165" s="64"/>
      <c r="E165" s="456"/>
      <c r="F165" s="457"/>
      <c r="G165" s="457"/>
      <c r="H165" s="457"/>
      <c r="I165" s="457"/>
      <c r="J165" s="457"/>
      <c r="K165" s="457"/>
      <c r="L165" s="457"/>
      <c r="M165" s="457"/>
      <c r="N165" s="457"/>
      <c r="O165" s="457"/>
      <c r="P165" s="457"/>
      <c r="Q165" s="457"/>
      <c r="R165" s="457"/>
      <c r="S165" s="457"/>
      <c r="T165" s="457"/>
      <c r="U165" s="457"/>
      <c r="V165" s="457"/>
      <c r="W165" s="457"/>
      <c r="X165" s="458"/>
      <c r="Y165" s="459"/>
      <c r="Z165" s="460"/>
      <c r="AA165" s="460"/>
      <c r="AB165" s="460"/>
      <c r="AC165" s="461"/>
      <c r="AD165" s="462"/>
      <c r="AE165" s="463"/>
      <c r="AF165" s="441"/>
      <c r="AG165" s="441"/>
      <c r="AH165" s="441"/>
      <c r="AI165" s="441">
        <f t="shared" ref="AI165" si="126">ROUND(Y165*AE165,0)</f>
        <v>0</v>
      </c>
      <c r="AJ165" s="441"/>
      <c r="AK165" s="441"/>
      <c r="AL165" s="441"/>
      <c r="AM165" s="442"/>
      <c r="AN165" s="590"/>
      <c r="AO165" s="461"/>
      <c r="AP165" s="461"/>
      <c r="AQ165" s="461"/>
      <c r="AR165" s="497"/>
      <c r="AS165" s="472"/>
      <c r="AT165" s="473"/>
      <c r="AU165" s="473"/>
      <c r="AV165" s="473"/>
      <c r="AW165" s="443"/>
      <c r="AX165" s="443"/>
      <c r="AY165" s="443"/>
      <c r="AZ165" s="443"/>
      <c r="BA165" s="443">
        <f t="shared" ref="BA165" si="127">ROUND(AS165*AW165,0)</f>
        <v>0</v>
      </c>
      <c r="BB165" s="443"/>
      <c r="BC165" s="443"/>
      <c r="BD165" s="443"/>
      <c r="BE165" s="444"/>
    </row>
    <row r="166" spans="3:57" ht="12" customHeight="1">
      <c r="C166" s="65"/>
      <c r="D166" s="62"/>
      <c r="E166" s="464"/>
      <c r="F166" s="465"/>
      <c r="G166" s="465"/>
      <c r="H166" s="465"/>
      <c r="I166" s="465"/>
      <c r="J166" s="465"/>
      <c r="K166" s="465"/>
      <c r="L166" s="465"/>
      <c r="M166" s="465"/>
      <c r="N166" s="465"/>
      <c r="O166" s="465"/>
      <c r="P166" s="465"/>
      <c r="Q166" s="465"/>
      <c r="R166" s="465"/>
      <c r="S166" s="465"/>
      <c r="T166" s="465"/>
      <c r="U166" s="465"/>
      <c r="V166" s="465"/>
      <c r="W166" s="465"/>
      <c r="X166" s="466"/>
      <c r="Y166" s="467"/>
      <c r="Z166" s="468"/>
      <c r="AA166" s="468"/>
      <c r="AB166" s="468"/>
      <c r="AC166" s="469"/>
      <c r="AD166" s="470"/>
      <c r="AE166" s="476"/>
      <c r="AF166" s="477"/>
      <c r="AG166" s="477"/>
      <c r="AH166" s="477"/>
      <c r="AI166" s="477"/>
      <c r="AJ166" s="477"/>
      <c r="AK166" s="477"/>
      <c r="AL166" s="477"/>
      <c r="AM166" s="478"/>
      <c r="AN166" s="464"/>
      <c r="AO166" s="465"/>
      <c r="AP166" s="465"/>
      <c r="AQ166" s="465"/>
      <c r="AR166" s="448"/>
      <c r="AS166" s="474"/>
      <c r="AT166" s="475"/>
      <c r="AU166" s="475"/>
      <c r="AV166" s="475"/>
      <c r="AW166" s="479"/>
      <c r="AX166" s="479"/>
      <c r="AY166" s="479"/>
      <c r="AZ166" s="479"/>
      <c r="BA166" s="479"/>
      <c r="BB166" s="479"/>
      <c r="BC166" s="479"/>
      <c r="BD166" s="479"/>
      <c r="BE166" s="480"/>
    </row>
    <row r="167" spans="3:57" ht="12" customHeight="1">
      <c r="C167" s="63"/>
      <c r="D167" s="64"/>
      <c r="E167" s="456"/>
      <c r="F167" s="457"/>
      <c r="G167" s="457"/>
      <c r="H167" s="457"/>
      <c r="I167" s="457"/>
      <c r="J167" s="457"/>
      <c r="K167" s="457"/>
      <c r="L167" s="457"/>
      <c r="M167" s="457"/>
      <c r="N167" s="457"/>
      <c r="O167" s="457"/>
      <c r="P167" s="457"/>
      <c r="Q167" s="457"/>
      <c r="R167" s="457"/>
      <c r="S167" s="457"/>
      <c r="T167" s="457"/>
      <c r="U167" s="457"/>
      <c r="V167" s="457"/>
      <c r="W167" s="457"/>
      <c r="X167" s="458"/>
      <c r="Y167" s="459"/>
      <c r="Z167" s="460"/>
      <c r="AA167" s="460"/>
      <c r="AB167" s="460"/>
      <c r="AC167" s="461"/>
      <c r="AD167" s="462"/>
      <c r="AE167" s="463"/>
      <c r="AF167" s="441"/>
      <c r="AG167" s="441"/>
      <c r="AH167" s="441"/>
      <c r="AI167" s="441">
        <f t="shared" ref="AI167" si="128">ROUND(Y167*AE167,0)</f>
        <v>0</v>
      </c>
      <c r="AJ167" s="441"/>
      <c r="AK167" s="441"/>
      <c r="AL167" s="441"/>
      <c r="AM167" s="442"/>
      <c r="AN167" s="590"/>
      <c r="AO167" s="461"/>
      <c r="AP167" s="461"/>
      <c r="AQ167" s="461"/>
      <c r="AR167" s="497"/>
      <c r="AS167" s="472"/>
      <c r="AT167" s="473"/>
      <c r="AU167" s="473"/>
      <c r="AV167" s="473"/>
      <c r="AW167" s="443"/>
      <c r="AX167" s="443"/>
      <c r="AY167" s="443"/>
      <c r="AZ167" s="443"/>
      <c r="BA167" s="443">
        <f t="shared" ref="BA167" si="129">ROUND(AS167*AW167,0)</f>
        <v>0</v>
      </c>
      <c r="BB167" s="443"/>
      <c r="BC167" s="443"/>
      <c r="BD167" s="443"/>
      <c r="BE167" s="444"/>
    </row>
    <row r="168" spans="3:57" ht="12" customHeight="1">
      <c r="C168" s="65"/>
      <c r="D168" s="62"/>
      <c r="E168" s="464"/>
      <c r="F168" s="465"/>
      <c r="G168" s="465"/>
      <c r="H168" s="465"/>
      <c r="I168" s="465"/>
      <c r="J168" s="465"/>
      <c r="K168" s="465"/>
      <c r="L168" s="465"/>
      <c r="M168" s="465"/>
      <c r="N168" s="465"/>
      <c r="O168" s="465"/>
      <c r="P168" s="465"/>
      <c r="Q168" s="465"/>
      <c r="R168" s="465"/>
      <c r="S168" s="465"/>
      <c r="T168" s="465"/>
      <c r="U168" s="465"/>
      <c r="V168" s="465"/>
      <c r="W168" s="465"/>
      <c r="X168" s="466"/>
      <c r="Y168" s="467"/>
      <c r="Z168" s="468"/>
      <c r="AA168" s="468"/>
      <c r="AB168" s="468"/>
      <c r="AC168" s="469"/>
      <c r="AD168" s="470"/>
      <c r="AE168" s="476"/>
      <c r="AF168" s="477"/>
      <c r="AG168" s="477"/>
      <c r="AH168" s="477"/>
      <c r="AI168" s="477"/>
      <c r="AJ168" s="477"/>
      <c r="AK168" s="477"/>
      <c r="AL168" s="477"/>
      <c r="AM168" s="478"/>
      <c r="AN168" s="464"/>
      <c r="AO168" s="465"/>
      <c r="AP168" s="465"/>
      <c r="AQ168" s="465"/>
      <c r="AR168" s="448"/>
      <c r="AS168" s="474"/>
      <c r="AT168" s="475"/>
      <c r="AU168" s="475"/>
      <c r="AV168" s="475"/>
      <c r="AW168" s="479"/>
      <c r="AX168" s="479"/>
      <c r="AY168" s="479"/>
      <c r="AZ168" s="479"/>
      <c r="BA168" s="479"/>
      <c r="BB168" s="479"/>
      <c r="BC168" s="479"/>
      <c r="BD168" s="479"/>
      <c r="BE168" s="480"/>
    </row>
    <row r="169" spans="3:57" ht="12" customHeight="1">
      <c r="C169" s="63"/>
      <c r="D169" s="64"/>
      <c r="E169" s="456"/>
      <c r="F169" s="457"/>
      <c r="G169" s="457"/>
      <c r="H169" s="457"/>
      <c r="I169" s="457"/>
      <c r="J169" s="457"/>
      <c r="K169" s="457"/>
      <c r="L169" s="457"/>
      <c r="M169" s="457"/>
      <c r="N169" s="457"/>
      <c r="O169" s="457"/>
      <c r="P169" s="457"/>
      <c r="Q169" s="457"/>
      <c r="R169" s="457"/>
      <c r="S169" s="457"/>
      <c r="T169" s="457"/>
      <c r="U169" s="457"/>
      <c r="V169" s="457"/>
      <c r="W169" s="457"/>
      <c r="X169" s="458"/>
      <c r="Y169" s="459"/>
      <c r="Z169" s="460"/>
      <c r="AA169" s="460"/>
      <c r="AB169" s="460"/>
      <c r="AC169" s="461"/>
      <c r="AD169" s="462"/>
      <c r="AE169" s="463"/>
      <c r="AF169" s="441"/>
      <c r="AG169" s="441"/>
      <c r="AH169" s="441"/>
      <c r="AI169" s="441">
        <f t="shared" ref="AI169" si="130">ROUND(Y169*AE169,0)</f>
        <v>0</v>
      </c>
      <c r="AJ169" s="441"/>
      <c r="AK169" s="441"/>
      <c r="AL169" s="441"/>
      <c r="AM169" s="442"/>
      <c r="AN169" s="590"/>
      <c r="AO169" s="461"/>
      <c r="AP169" s="461"/>
      <c r="AQ169" s="461"/>
      <c r="AR169" s="497"/>
      <c r="AS169" s="472"/>
      <c r="AT169" s="473"/>
      <c r="AU169" s="473"/>
      <c r="AV169" s="473"/>
      <c r="AW169" s="443"/>
      <c r="AX169" s="443"/>
      <c r="AY169" s="443"/>
      <c r="AZ169" s="443"/>
      <c r="BA169" s="443">
        <f t="shared" ref="BA169" si="131">ROUND(AS169*AW169,0)</f>
        <v>0</v>
      </c>
      <c r="BB169" s="443"/>
      <c r="BC169" s="443"/>
      <c r="BD169" s="443"/>
      <c r="BE169" s="444"/>
    </row>
    <row r="170" spans="3:57" ht="12" customHeight="1">
      <c r="C170" s="65"/>
      <c r="D170" s="62"/>
      <c r="E170" s="464"/>
      <c r="F170" s="465"/>
      <c r="G170" s="465"/>
      <c r="H170" s="465"/>
      <c r="I170" s="465"/>
      <c r="J170" s="465"/>
      <c r="K170" s="465"/>
      <c r="L170" s="465"/>
      <c r="M170" s="465"/>
      <c r="N170" s="465"/>
      <c r="O170" s="465"/>
      <c r="P170" s="465"/>
      <c r="Q170" s="465"/>
      <c r="R170" s="465"/>
      <c r="S170" s="465"/>
      <c r="T170" s="465"/>
      <c r="U170" s="465"/>
      <c r="V170" s="465"/>
      <c r="W170" s="465"/>
      <c r="X170" s="466"/>
      <c r="Y170" s="467"/>
      <c r="Z170" s="468"/>
      <c r="AA170" s="468"/>
      <c r="AB170" s="468"/>
      <c r="AC170" s="469"/>
      <c r="AD170" s="470"/>
      <c r="AE170" s="476"/>
      <c r="AF170" s="477"/>
      <c r="AG170" s="477"/>
      <c r="AH170" s="477"/>
      <c r="AI170" s="477"/>
      <c r="AJ170" s="477"/>
      <c r="AK170" s="477"/>
      <c r="AL170" s="477"/>
      <c r="AM170" s="478"/>
      <c r="AN170" s="464"/>
      <c r="AO170" s="465"/>
      <c r="AP170" s="465"/>
      <c r="AQ170" s="465"/>
      <c r="AR170" s="448"/>
      <c r="AS170" s="474"/>
      <c r="AT170" s="475"/>
      <c r="AU170" s="475"/>
      <c r="AV170" s="475"/>
      <c r="AW170" s="479"/>
      <c r="AX170" s="479"/>
      <c r="AY170" s="479"/>
      <c r="AZ170" s="479"/>
      <c r="BA170" s="479"/>
      <c r="BB170" s="479"/>
      <c r="BC170" s="479"/>
      <c r="BD170" s="479"/>
      <c r="BE170" s="480"/>
    </row>
    <row r="171" spans="3:57" ht="12" customHeight="1">
      <c r="C171" s="63"/>
      <c r="D171" s="64"/>
      <c r="E171" s="456"/>
      <c r="F171" s="457"/>
      <c r="G171" s="457"/>
      <c r="H171" s="457"/>
      <c r="I171" s="457"/>
      <c r="J171" s="457"/>
      <c r="K171" s="457"/>
      <c r="L171" s="457"/>
      <c r="M171" s="457"/>
      <c r="N171" s="457"/>
      <c r="O171" s="457"/>
      <c r="P171" s="457"/>
      <c r="Q171" s="457"/>
      <c r="R171" s="457"/>
      <c r="S171" s="457"/>
      <c r="T171" s="457"/>
      <c r="U171" s="457"/>
      <c r="V171" s="457"/>
      <c r="W171" s="457"/>
      <c r="X171" s="458"/>
      <c r="Y171" s="459"/>
      <c r="Z171" s="460"/>
      <c r="AA171" s="460"/>
      <c r="AB171" s="460"/>
      <c r="AC171" s="461"/>
      <c r="AD171" s="462"/>
      <c r="AE171" s="463"/>
      <c r="AF171" s="441"/>
      <c r="AG171" s="441"/>
      <c r="AH171" s="441"/>
      <c r="AI171" s="441">
        <f t="shared" ref="AI171" si="132">ROUND(Y171*AE171,0)</f>
        <v>0</v>
      </c>
      <c r="AJ171" s="441"/>
      <c r="AK171" s="441"/>
      <c r="AL171" s="441"/>
      <c r="AM171" s="442"/>
      <c r="AN171" s="590"/>
      <c r="AO171" s="461"/>
      <c r="AP171" s="461"/>
      <c r="AQ171" s="461"/>
      <c r="AR171" s="497"/>
      <c r="AS171" s="472"/>
      <c r="AT171" s="473"/>
      <c r="AU171" s="473"/>
      <c r="AV171" s="473"/>
      <c r="AW171" s="443"/>
      <c r="AX171" s="443"/>
      <c r="AY171" s="443"/>
      <c r="AZ171" s="443"/>
      <c r="BA171" s="443">
        <f t="shared" ref="BA171" si="133">ROUND(AS171*AW171,0)</f>
        <v>0</v>
      </c>
      <c r="BB171" s="443"/>
      <c r="BC171" s="443"/>
      <c r="BD171" s="443"/>
      <c r="BE171" s="444"/>
    </row>
    <row r="172" spans="3:57" ht="12" customHeight="1">
      <c r="C172" s="65"/>
      <c r="D172" s="62"/>
      <c r="E172" s="464"/>
      <c r="F172" s="465"/>
      <c r="G172" s="465"/>
      <c r="H172" s="465"/>
      <c r="I172" s="465"/>
      <c r="J172" s="465"/>
      <c r="K172" s="465"/>
      <c r="L172" s="465"/>
      <c r="M172" s="465"/>
      <c r="N172" s="465"/>
      <c r="O172" s="465"/>
      <c r="P172" s="465"/>
      <c r="Q172" s="465"/>
      <c r="R172" s="465"/>
      <c r="S172" s="465"/>
      <c r="T172" s="465"/>
      <c r="U172" s="465"/>
      <c r="V172" s="465"/>
      <c r="W172" s="465"/>
      <c r="X172" s="466"/>
      <c r="Y172" s="467"/>
      <c r="Z172" s="468"/>
      <c r="AA172" s="468"/>
      <c r="AB172" s="468"/>
      <c r="AC172" s="469"/>
      <c r="AD172" s="470"/>
      <c r="AE172" s="476"/>
      <c r="AF172" s="477"/>
      <c r="AG172" s="477"/>
      <c r="AH172" s="477"/>
      <c r="AI172" s="477"/>
      <c r="AJ172" s="477"/>
      <c r="AK172" s="477"/>
      <c r="AL172" s="477"/>
      <c r="AM172" s="478"/>
      <c r="AN172" s="464"/>
      <c r="AO172" s="465"/>
      <c r="AP172" s="465"/>
      <c r="AQ172" s="465"/>
      <c r="AR172" s="448"/>
      <c r="AS172" s="474"/>
      <c r="AT172" s="475"/>
      <c r="AU172" s="475"/>
      <c r="AV172" s="475"/>
      <c r="AW172" s="479"/>
      <c r="AX172" s="479"/>
      <c r="AY172" s="479"/>
      <c r="AZ172" s="479"/>
      <c r="BA172" s="479"/>
      <c r="BB172" s="479"/>
      <c r="BC172" s="479"/>
      <c r="BD172" s="479"/>
      <c r="BE172" s="480"/>
    </row>
    <row r="173" spans="3:57" ht="12" customHeight="1">
      <c r="C173" s="63"/>
      <c r="D173" s="64"/>
      <c r="E173" s="456"/>
      <c r="F173" s="457"/>
      <c r="G173" s="457"/>
      <c r="H173" s="457"/>
      <c r="I173" s="457"/>
      <c r="J173" s="457"/>
      <c r="K173" s="457"/>
      <c r="L173" s="457"/>
      <c r="M173" s="457"/>
      <c r="N173" s="457"/>
      <c r="O173" s="457"/>
      <c r="P173" s="457"/>
      <c r="Q173" s="457"/>
      <c r="R173" s="457"/>
      <c r="S173" s="457"/>
      <c r="T173" s="457"/>
      <c r="U173" s="457"/>
      <c r="V173" s="457"/>
      <c r="W173" s="457"/>
      <c r="X173" s="458"/>
      <c r="Y173" s="459"/>
      <c r="Z173" s="460"/>
      <c r="AA173" s="460"/>
      <c r="AB173" s="460"/>
      <c r="AC173" s="461"/>
      <c r="AD173" s="462"/>
      <c r="AE173" s="463"/>
      <c r="AF173" s="441"/>
      <c r="AG173" s="441"/>
      <c r="AH173" s="441"/>
      <c r="AI173" s="441">
        <f t="shared" ref="AI173" si="134">ROUND(Y173*AE173,0)</f>
        <v>0</v>
      </c>
      <c r="AJ173" s="441"/>
      <c r="AK173" s="441"/>
      <c r="AL173" s="441"/>
      <c r="AM173" s="442"/>
      <c r="AN173" s="590"/>
      <c r="AO173" s="461"/>
      <c r="AP173" s="461"/>
      <c r="AQ173" s="461"/>
      <c r="AR173" s="497"/>
      <c r="AS173" s="472"/>
      <c r="AT173" s="473"/>
      <c r="AU173" s="473"/>
      <c r="AV173" s="473"/>
      <c r="AW173" s="443"/>
      <c r="AX173" s="443"/>
      <c r="AY173" s="443"/>
      <c r="AZ173" s="443"/>
      <c r="BA173" s="443">
        <f t="shared" ref="BA173" si="135">ROUND(AS173*AW173,0)</f>
        <v>0</v>
      </c>
      <c r="BB173" s="443"/>
      <c r="BC173" s="443"/>
      <c r="BD173" s="443"/>
      <c r="BE173" s="444"/>
    </row>
    <row r="174" spans="3:57" ht="12" customHeight="1">
      <c r="C174" s="65"/>
      <c r="D174" s="62"/>
      <c r="E174" s="464"/>
      <c r="F174" s="465"/>
      <c r="G174" s="465"/>
      <c r="H174" s="465"/>
      <c r="I174" s="465"/>
      <c r="J174" s="465"/>
      <c r="K174" s="465"/>
      <c r="L174" s="465"/>
      <c r="M174" s="465"/>
      <c r="N174" s="465"/>
      <c r="O174" s="465"/>
      <c r="P174" s="465"/>
      <c r="Q174" s="465"/>
      <c r="R174" s="465"/>
      <c r="S174" s="465"/>
      <c r="T174" s="465"/>
      <c r="U174" s="465"/>
      <c r="V174" s="465"/>
      <c r="W174" s="465"/>
      <c r="X174" s="466"/>
      <c r="Y174" s="467"/>
      <c r="Z174" s="468"/>
      <c r="AA174" s="468"/>
      <c r="AB174" s="468"/>
      <c r="AC174" s="469"/>
      <c r="AD174" s="470"/>
      <c r="AE174" s="476"/>
      <c r="AF174" s="477"/>
      <c r="AG174" s="477"/>
      <c r="AH174" s="477"/>
      <c r="AI174" s="477"/>
      <c r="AJ174" s="477"/>
      <c r="AK174" s="477"/>
      <c r="AL174" s="477"/>
      <c r="AM174" s="478"/>
      <c r="AN174" s="464"/>
      <c r="AO174" s="465"/>
      <c r="AP174" s="465"/>
      <c r="AQ174" s="465"/>
      <c r="AR174" s="448"/>
      <c r="AS174" s="474"/>
      <c r="AT174" s="475"/>
      <c r="AU174" s="475"/>
      <c r="AV174" s="475"/>
      <c r="AW174" s="479"/>
      <c r="AX174" s="479"/>
      <c r="AY174" s="479"/>
      <c r="AZ174" s="479"/>
      <c r="BA174" s="479"/>
      <c r="BB174" s="479"/>
      <c r="BC174" s="479"/>
      <c r="BD174" s="479"/>
      <c r="BE174" s="480"/>
    </row>
    <row r="175" spans="3:57" ht="12" customHeight="1">
      <c r="C175" s="63"/>
      <c r="D175" s="64"/>
      <c r="E175" s="456"/>
      <c r="F175" s="457"/>
      <c r="G175" s="457"/>
      <c r="H175" s="457"/>
      <c r="I175" s="457"/>
      <c r="J175" s="457"/>
      <c r="K175" s="457"/>
      <c r="L175" s="457"/>
      <c r="M175" s="457"/>
      <c r="N175" s="457"/>
      <c r="O175" s="457"/>
      <c r="P175" s="457"/>
      <c r="Q175" s="457"/>
      <c r="R175" s="457"/>
      <c r="S175" s="457"/>
      <c r="T175" s="457"/>
      <c r="U175" s="457"/>
      <c r="V175" s="457"/>
      <c r="W175" s="457"/>
      <c r="X175" s="458"/>
      <c r="Y175" s="459"/>
      <c r="Z175" s="460"/>
      <c r="AA175" s="460"/>
      <c r="AB175" s="460"/>
      <c r="AC175" s="461"/>
      <c r="AD175" s="462"/>
      <c r="AE175" s="463"/>
      <c r="AF175" s="441"/>
      <c r="AG175" s="441"/>
      <c r="AH175" s="441"/>
      <c r="AI175" s="441">
        <f t="shared" ref="AI175" si="136">ROUND(Y175*AE175,0)</f>
        <v>0</v>
      </c>
      <c r="AJ175" s="441"/>
      <c r="AK175" s="441"/>
      <c r="AL175" s="441"/>
      <c r="AM175" s="442"/>
      <c r="AN175" s="590"/>
      <c r="AO175" s="461"/>
      <c r="AP175" s="461"/>
      <c r="AQ175" s="461"/>
      <c r="AR175" s="497"/>
      <c r="AS175" s="472"/>
      <c r="AT175" s="473"/>
      <c r="AU175" s="473"/>
      <c r="AV175" s="473"/>
      <c r="AW175" s="443"/>
      <c r="AX175" s="443"/>
      <c r="AY175" s="443"/>
      <c r="AZ175" s="443"/>
      <c r="BA175" s="443">
        <f t="shared" ref="BA175" si="137">ROUND(AS175*AW175,0)</f>
        <v>0</v>
      </c>
      <c r="BB175" s="443"/>
      <c r="BC175" s="443"/>
      <c r="BD175" s="443"/>
      <c r="BE175" s="444"/>
    </row>
    <row r="176" spans="3:57" ht="12" customHeight="1">
      <c r="C176" s="65"/>
      <c r="D176" s="62"/>
      <c r="E176" s="464"/>
      <c r="F176" s="465"/>
      <c r="G176" s="465"/>
      <c r="H176" s="465"/>
      <c r="I176" s="465"/>
      <c r="J176" s="465"/>
      <c r="K176" s="465"/>
      <c r="L176" s="465"/>
      <c r="M176" s="465"/>
      <c r="N176" s="465"/>
      <c r="O176" s="465"/>
      <c r="P176" s="465"/>
      <c r="Q176" s="465"/>
      <c r="R176" s="465"/>
      <c r="S176" s="465"/>
      <c r="T176" s="465"/>
      <c r="U176" s="465"/>
      <c r="V176" s="465"/>
      <c r="W176" s="465"/>
      <c r="X176" s="466"/>
      <c r="Y176" s="467"/>
      <c r="Z176" s="468"/>
      <c r="AA176" s="468"/>
      <c r="AB176" s="468"/>
      <c r="AC176" s="469"/>
      <c r="AD176" s="470"/>
      <c r="AE176" s="476"/>
      <c r="AF176" s="477"/>
      <c r="AG176" s="477"/>
      <c r="AH176" s="477"/>
      <c r="AI176" s="477"/>
      <c r="AJ176" s="477"/>
      <c r="AK176" s="477"/>
      <c r="AL176" s="477"/>
      <c r="AM176" s="478"/>
      <c r="AN176" s="464"/>
      <c r="AO176" s="465"/>
      <c r="AP176" s="465"/>
      <c r="AQ176" s="465"/>
      <c r="AR176" s="448"/>
      <c r="AS176" s="474"/>
      <c r="AT176" s="475"/>
      <c r="AU176" s="475"/>
      <c r="AV176" s="475"/>
      <c r="AW176" s="479"/>
      <c r="AX176" s="479"/>
      <c r="AY176" s="479"/>
      <c r="AZ176" s="479"/>
      <c r="BA176" s="479"/>
      <c r="BB176" s="479"/>
      <c r="BC176" s="479"/>
      <c r="BD176" s="479"/>
      <c r="BE176" s="480"/>
    </row>
    <row r="177" spans="3:57" ht="12" customHeight="1">
      <c r="C177" s="63"/>
      <c r="D177" s="64"/>
      <c r="E177" s="456"/>
      <c r="F177" s="457"/>
      <c r="G177" s="457"/>
      <c r="H177" s="457"/>
      <c r="I177" s="457"/>
      <c r="J177" s="457"/>
      <c r="K177" s="457"/>
      <c r="L177" s="457"/>
      <c r="M177" s="457"/>
      <c r="N177" s="457"/>
      <c r="O177" s="457"/>
      <c r="P177" s="457"/>
      <c r="Q177" s="457"/>
      <c r="R177" s="457"/>
      <c r="S177" s="457"/>
      <c r="T177" s="457"/>
      <c r="U177" s="457"/>
      <c r="V177" s="457"/>
      <c r="W177" s="457"/>
      <c r="X177" s="458"/>
      <c r="Y177" s="459"/>
      <c r="Z177" s="460"/>
      <c r="AA177" s="460"/>
      <c r="AB177" s="460"/>
      <c r="AC177" s="461"/>
      <c r="AD177" s="462"/>
      <c r="AE177" s="463"/>
      <c r="AF177" s="441"/>
      <c r="AG177" s="441"/>
      <c r="AH177" s="441"/>
      <c r="AI177" s="441">
        <f t="shared" ref="AI177" si="138">ROUND(Y177*AE177,0)</f>
        <v>0</v>
      </c>
      <c r="AJ177" s="441"/>
      <c r="AK177" s="441"/>
      <c r="AL177" s="441"/>
      <c r="AM177" s="442"/>
      <c r="AN177" s="590"/>
      <c r="AO177" s="461"/>
      <c r="AP177" s="461"/>
      <c r="AQ177" s="461"/>
      <c r="AR177" s="497"/>
      <c r="AS177" s="472"/>
      <c r="AT177" s="473"/>
      <c r="AU177" s="473"/>
      <c r="AV177" s="473"/>
      <c r="AW177" s="443"/>
      <c r="AX177" s="443"/>
      <c r="AY177" s="443"/>
      <c r="AZ177" s="443"/>
      <c r="BA177" s="443">
        <f t="shared" ref="BA177" si="139">ROUND(AS177*AW177,0)</f>
        <v>0</v>
      </c>
      <c r="BB177" s="443"/>
      <c r="BC177" s="443"/>
      <c r="BD177" s="443"/>
      <c r="BE177" s="444"/>
    </row>
    <row r="178" spans="3:57" ht="12" customHeight="1">
      <c r="C178" s="65"/>
      <c r="D178" s="62"/>
      <c r="E178" s="464"/>
      <c r="F178" s="465"/>
      <c r="G178" s="465"/>
      <c r="H178" s="465"/>
      <c r="I178" s="465"/>
      <c r="J178" s="465"/>
      <c r="K178" s="465"/>
      <c r="L178" s="465"/>
      <c r="M178" s="465"/>
      <c r="N178" s="465"/>
      <c r="O178" s="465"/>
      <c r="P178" s="465"/>
      <c r="Q178" s="465"/>
      <c r="R178" s="465"/>
      <c r="S178" s="465"/>
      <c r="T178" s="465"/>
      <c r="U178" s="465"/>
      <c r="V178" s="465"/>
      <c r="W178" s="465"/>
      <c r="X178" s="466"/>
      <c r="Y178" s="467"/>
      <c r="Z178" s="468"/>
      <c r="AA178" s="468"/>
      <c r="AB178" s="468"/>
      <c r="AC178" s="469"/>
      <c r="AD178" s="470"/>
      <c r="AE178" s="476"/>
      <c r="AF178" s="477"/>
      <c r="AG178" s="477"/>
      <c r="AH178" s="477"/>
      <c r="AI178" s="477"/>
      <c r="AJ178" s="477"/>
      <c r="AK178" s="477"/>
      <c r="AL178" s="477"/>
      <c r="AM178" s="478"/>
      <c r="AN178" s="464"/>
      <c r="AO178" s="465"/>
      <c r="AP178" s="465"/>
      <c r="AQ178" s="465"/>
      <c r="AR178" s="448"/>
      <c r="AS178" s="474"/>
      <c r="AT178" s="475"/>
      <c r="AU178" s="475"/>
      <c r="AV178" s="475"/>
      <c r="AW178" s="479"/>
      <c r="AX178" s="479"/>
      <c r="AY178" s="479"/>
      <c r="AZ178" s="479"/>
      <c r="BA178" s="479"/>
      <c r="BB178" s="479"/>
      <c r="BC178" s="479"/>
      <c r="BD178" s="479"/>
      <c r="BE178" s="480"/>
    </row>
    <row r="179" spans="3:57" ht="12" customHeight="1">
      <c r="C179" s="63"/>
      <c r="D179" s="64"/>
      <c r="E179" s="456"/>
      <c r="F179" s="457"/>
      <c r="G179" s="457"/>
      <c r="H179" s="457"/>
      <c r="I179" s="457"/>
      <c r="J179" s="457"/>
      <c r="K179" s="457"/>
      <c r="L179" s="457"/>
      <c r="M179" s="457"/>
      <c r="N179" s="457"/>
      <c r="O179" s="457"/>
      <c r="P179" s="457"/>
      <c r="Q179" s="457"/>
      <c r="R179" s="457"/>
      <c r="S179" s="457"/>
      <c r="T179" s="457"/>
      <c r="U179" s="457"/>
      <c r="V179" s="457"/>
      <c r="W179" s="457"/>
      <c r="X179" s="458"/>
      <c r="Y179" s="459"/>
      <c r="Z179" s="460"/>
      <c r="AA179" s="460"/>
      <c r="AB179" s="460"/>
      <c r="AC179" s="461"/>
      <c r="AD179" s="462"/>
      <c r="AE179" s="463"/>
      <c r="AF179" s="441"/>
      <c r="AG179" s="441"/>
      <c r="AH179" s="441"/>
      <c r="AI179" s="441">
        <f t="shared" ref="AI179" si="140">ROUND(Y179*AE179,0)</f>
        <v>0</v>
      </c>
      <c r="AJ179" s="441"/>
      <c r="AK179" s="441"/>
      <c r="AL179" s="441"/>
      <c r="AM179" s="442"/>
      <c r="AN179" s="590"/>
      <c r="AO179" s="461"/>
      <c r="AP179" s="461"/>
      <c r="AQ179" s="461"/>
      <c r="AR179" s="497"/>
      <c r="AS179" s="472"/>
      <c r="AT179" s="473"/>
      <c r="AU179" s="473"/>
      <c r="AV179" s="473"/>
      <c r="AW179" s="443"/>
      <c r="AX179" s="443"/>
      <c r="AY179" s="443"/>
      <c r="AZ179" s="443"/>
      <c r="BA179" s="443">
        <f t="shared" ref="BA179" si="141">ROUND(AS179*AW179,0)</f>
        <v>0</v>
      </c>
      <c r="BB179" s="443"/>
      <c r="BC179" s="443"/>
      <c r="BD179" s="443"/>
      <c r="BE179" s="444"/>
    </row>
    <row r="180" spans="3:57" ht="12" customHeight="1">
      <c r="C180" s="65"/>
      <c r="D180" s="62"/>
      <c r="E180" s="464"/>
      <c r="F180" s="465"/>
      <c r="G180" s="465"/>
      <c r="H180" s="465"/>
      <c r="I180" s="465"/>
      <c r="J180" s="465"/>
      <c r="K180" s="465"/>
      <c r="L180" s="465"/>
      <c r="M180" s="465"/>
      <c r="N180" s="465"/>
      <c r="O180" s="465"/>
      <c r="P180" s="465"/>
      <c r="Q180" s="465"/>
      <c r="R180" s="465"/>
      <c r="S180" s="465"/>
      <c r="T180" s="465"/>
      <c r="U180" s="465"/>
      <c r="V180" s="465"/>
      <c r="W180" s="465"/>
      <c r="X180" s="466"/>
      <c r="Y180" s="467"/>
      <c r="Z180" s="468"/>
      <c r="AA180" s="468"/>
      <c r="AB180" s="468"/>
      <c r="AC180" s="469"/>
      <c r="AD180" s="470"/>
      <c r="AE180" s="476"/>
      <c r="AF180" s="477"/>
      <c r="AG180" s="477"/>
      <c r="AH180" s="477"/>
      <c r="AI180" s="477"/>
      <c r="AJ180" s="477"/>
      <c r="AK180" s="477"/>
      <c r="AL180" s="477"/>
      <c r="AM180" s="478"/>
      <c r="AN180" s="464"/>
      <c r="AO180" s="465"/>
      <c r="AP180" s="465"/>
      <c r="AQ180" s="465"/>
      <c r="AR180" s="448"/>
      <c r="AS180" s="474"/>
      <c r="AT180" s="475"/>
      <c r="AU180" s="475"/>
      <c r="AV180" s="475"/>
      <c r="AW180" s="479"/>
      <c r="AX180" s="479"/>
      <c r="AY180" s="479"/>
      <c r="AZ180" s="479"/>
      <c r="BA180" s="479"/>
      <c r="BB180" s="479"/>
      <c r="BC180" s="479"/>
      <c r="BD180" s="479"/>
      <c r="BE180" s="480"/>
    </row>
    <row r="181" spans="3:57" ht="12" customHeight="1">
      <c r="C181" s="63"/>
      <c r="D181" s="64"/>
      <c r="E181" s="456"/>
      <c r="F181" s="457"/>
      <c r="G181" s="457"/>
      <c r="H181" s="457"/>
      <c r="I181" s="457"/>
      <c r="J181" s="457"/>
      <c r="K181" s="457"/>
      <c r="L181" s="457"/>
      <c r="M181" s="457"/>
      <c r="N181" s="457"/>
      <c r="O181" s="457"/>
      <c r="P181" s="457"/>
      <c r="Q181" s="457"/>
      <c r="R181" s="457"/>
      <c r="S181" s="457"/>
      <c r="T181" s="457"/>
      <c r="U181" s="457"/>
      <c r="V181" s="457"/>
      <c r="W181" s="457"/>
      <c r="X181" s="458"/>
      <c r="Y181" s="459"/>
      <c r="Z181" s="460"/>
      <c r="AA181" s="460"/>
      <c r="AB181" s="460"/>
      <c r="AC181" s="461"/>
      <c r="AD181" s="462"/>
      <c r="AE181" s="463"/>
      <c r="AF181" s="441"/>
      <c r="AG181" s="441"/>
      <c r="AH181" s="441"/>
      <c r="AI181" s="441">
        <f t="shared" ref="AI181" si="142">ROUND(Y181*AE181,0)</f>
        <v>0</v>
      </c>
      <c r="AJ181" s="441"/>
      <c r="AK181" s="441"/>
      <c r="AL181" s="441"/>
      <c r="AM181" s="442"/>
      <c r="AN181" s="590"/>
      <c r="AO181" s="461"/>
      <c r="AP181" s="461"/>
      <c r="AQ181" s="461"/>
      <c r="AR181" s="497"/>
      <c r="AS181" s="472"/>
      <c r="AT181" s="473"/>
      <c r="AU181" s="473"/>
      <c r="AV181" s="473"/>
      <c r="AW181" s="443"/>
      <c r="AX181" s="443"/>
      <c r="AY181" s="443"/>
      <c r="AZ181" s="443"/>
      <c r="BA181" s="443">
        <f t="shared" ref="BA181" si="143">ROUND(AS181*AW181,0)</f>
        <v>0</v>
      </c>
      <c r="BB181" s="443"/>
      <c r="BC181" s="443"/>
      <c r="BD181" s="443"/>
      <c r="BE181" s="444"/>
    </row>
    <row r="182" spans="3:57" ht="12" customHeight="1">
      <c r="C182" s="65"/>
      <c r="D182" s="62"/>
      <c r="E182" s="464"/>
      <c r="F182" s="465"/>
      <c r="G182" s="465"/>
      <c r="H182" s="465"/>
      <c r="I182" s="465"/>
      <c r="J182" s="465"/>
      <c r="K182" s="465"/>
      <c r="L182" s="465"/>
      <c r="M182" s="465"/>
      <c r="N182" s="465"/>
      <c r="O182" s="465"/>
      <c r="P182" s="465"/>
      <c r="Q182" s="465"/>
      <c r="R182" s="465"/>
      <c r="S182" s="465"/>
      <c r="T182" s="465"/>
      <c r="U182" s="465"/>
      <c r="V182" s="465"/>
      <c r="W182" s="465"/>
      <c r="X182" s="466"/>
      <c r="Y182" s="467"/>
      <c r="Z182" s="468"/>
      <c r="AA182" s="468"/>
      <c r="AB182" s="468"/>
      <c r="AC182" s="469"/>
      <c r="AD182" s="470"/>
      <c r="AE182" s="476"/>
      <c r="AF182" s="477"/>
      <c r="AG182" s="477"/>
      <c r="AH182" s="477"/>
      <c r="AI182" s="477"/>
      <c r="AJ182" s="477"/>
      <c r="AK182" s="477"/>
      <c r="AL182" s="477"/>
      <c r="AM182" s="478"/>
      <c r="AN182" s="464"/>
      <c r="AO182" s="465"/>
      <c r="AP182" s="465"/>
      <c r="AQ182" s="465"/>
      <c r="AR182" s="448"/>
      <c r="AS182" s="474"/>
      <c r="AT182" s="475"/>
      <c r="AU182" s="475"/>
      <c r="AV182" s="475"/>
      <c r="AW182" s="479"/>
      <c r="AX182" s="479"/>
      <c r="AY182" s="479"/>
      <c r="AZ182" s="479"/>
      <c r="BA182" s="479"/>
      <c r="BB182" s="479"/>
      <c r="BC182" s="479"/>
      <c r="BD182" s="479"/>
      <c r="BE182" s="480"/>
    </row>
    <row r="183" spans="3:57" ht="12" customHeight="1">
      <c r="C183" s="63"/>
      <c r="D183" s="64"/>
      <c r="E183" s="456"/>
      <c r="F183" s="457"/>
      <c r="G183" s="457"/>
      <c r="H183" s="457"/>
      <c r="I183" s="457"/>
      <c r="J183" s="457"/>
      <c r="K183" s="457"/>
      <c r="L183" s="457"/>
      <c r="M183" s="457"/>
      <c r="N183" s="457"/>
      <c r="O183" s="457"/>
      <c r="P183" s="457"/>
      <c r="Q183" s="457"/>
      <c r="R183" s="457"/>
      <c r="S183" s="457"/>
      <c r="T183" s="457"/>
      <c r="U183" s="457"/>
      <c r="V183" s="457"/>
      <c r="W183" s="457"/>
      <c r="X183" s="458"/>
      <c r="Y183" s="459"/>
      <c r="Z183" s="460"/>
      <c r="AA183" s="460"/>
      <c r="AB183" s="460"/>
      <c r="AC183" s="461"/>
      <c r="AD183" s="462"/>
      <c r="AE183" s="463"/>
      <c r="AF183" s="441"/>
      <c r="AG183" s="441"/>
      <c r="AH183" s="441"/>
      <c r="AI183" s="441">
        <f t="shared" ref="AI183" si="144">ROUND(Y183*AE183,0)</f>
        <v>0</v>
      </c>
      <c r="AJ183" s="441"/>
      <c r="AK183" s="441"/>
      <c r="AL183" s="441"/>
      <c r="AM183" s="442"/>
      <c r="AN183" s="590"/>
      <c r="AO183" s="461"/>
      <c r="AP183" s="461"/>
      <c r="AQ183" s="461"/>
      <c r="AR183" s="497"/>
      <c r="AS183" s="472"/>
      <c r="AT183" s="473"/>
      <c r="AU183" s="473"/>
      <c r="AV183" s="473"/>
      <c r="AW183" s="443"/>
      <c r="AX183" s="443"/>
      <c r="AY183" s="443"/>
      <c r="AZ183" s="443"/>
      <c r="BA183" s="443">
        <f t="shared" ref="BA183" si="145">ROUND(AS183*AW183,0)</f>
        <v>0</v>
      </c>
      <c r="BB183" s="443"/>
      <c r="BC183" s="443"/>
      <c r="BD183" s="443"/>
      <c r="BE183" s="444"/>
    </row>
    <row r="184" spans="3:57" ht="12" customHeight="1">
      <c r="C184" s="65"/>
      <c r="D184" s="62"/>
      <c r="E184" s="464"/>
      <c r="F184" s="465"/>
      <c r="G184" s="465"/>
      <c r="H184" s="465"/>
      <c r="I184" s="465"/>
      <c r="J184" s="465"/>
      <c r="K184" s="465"/>
      <c r="L184" s="465"/>
      <c r="M184" s="465"/>
      <c r="N184" s="465"/>
      <c r="O184" s="465"/>
      <c r="P184" s="465"/>
      <c r="Q184" s="465"/>
      <c r="R184" s="465"/>
      <c r="S184" s="465"/>
      <c r="T184" s="465"/>
      <c r="U184" s="465"/>
      <c r="V184" s="465"/>
      <c r="W184" s="465"/>
      <c r="X184" s="466"/>
      <c r="Y184" s="467"/>
      <c r="Z184" s="468"/>
      <c r="AA184" s="468"/>
      <c r="AB184" s="468"/>
      <c r="AC184" s="469"/>
      <c r="AD184" s="470"/>
      <c r="AE184" s="476"/>
      <c r="AF184" s="477"/>
      <c r="AG184" s="477"/>
      <c r="AH184" s="477"/>
      <c r="AI184" s="477"/>
      <c r="AJ184" s="477"/>
      <c r="AK184" s="477"/>
      <c r="AL184" s="477"/>
      <c r="AM184" s="478"/>
      <c r="AN184" s="464"/>
      <c r="AO184" s="465"/>
      <c r="AP184" s="465"/>
      <c r="AQ184" s="465"/>
      <c r="AR184" s="448"/>
      <c r="AS184" s="474"/>
      <c r="AT184" s="475"/>
      <c r="AU184" s="475"/>
      <c r="AV184" s="475"/>
      <c r="AW184" s="479"/>
      <c r="AX184" s="479"/>
      <c r="AY184" s="479"/>
      <c r="AZ184" s="479"/>
      <c r="BA184" s="479"/>
      <c r="BB184" s="479"/>
      <c r="BC184" s="479"/>
      <c r="BD184" s="479"/>
      <c r="BE184" s="480"/>
    </row>
    <row r="185" spans="3:57" ht="12" customHeight="1">
      <c r="C185" s="63"/>
      <c r="D185" s="64"/>
      <c r="E185" s="456"/>
      <c r="F185" s="457"/>
      <c r="G185" s="457"/>
      <c r="H185" s="457"/>
      <c r="I185" s="457"/>
      <c r="J185" s="457"/>
      <c r="K185" s="457"/>
      <c r="L185" s="457"/>
      <c r="M185" s="457"/>
      <c r="N185" s="457"/>
      <c r="O185" s="457"/>
      <c r="P185" s="457"/>
      <c r="Q185" s="457"/>
      <c r="R185" s="457"/>
      <c r="S185" s="457"/>
      <c r="T185" s="457"/>
      <c r="U185" s="457"/>
      <c r="V185" s="457"/>
      <c r="W185" s="457"/>
      <c r="X185" s="458"/>
      <c r="Y185" s="459"/>
      <c r="Z185" s="460"/>
      <c r="AA185" s="460"/>
      <c r="AB185" s="460"/>
      <c r="AC185" s="461"/>
      <c r="AD185" s="462"/>
      <c r="AE185" s="463"/>
      <c r="AF185" s="441"/>
      <c r="AG185" s="441"/>
      <c r="AH185" s="441"/>
      <c r="AI185" s="441">
        <f t="shared" ref="AI185" si="146">ROUND(Y185*AE185,0)</f>
        <v>0</v>
      </c>
      <c r="AJ185" s="441"/>
      <c r="AK185" s="441"/>
      <c r="AL185" s="441"/>
      <c r="AM185" s="442"/>
      <c r="AN185" s="590"/>
      <c r="AO185" s="461"/>
      <c r="AP185" s="461"/>
      <c r="AQ185" s="461"/>
      <c r="AR185" s="497"/>
      <c r="AS185" s="472"/>
      <c r="AT185" s="473"/>
      <c r="AU185" s="473"/>
      <c r="AV185" s="473"/>
      <c r="AW185" s="443"/>
      <c r="AX185" s="443"/>
      <c r="AY185" s="443"/>
      <c r="AZ185" s="443"/>
      <c r="BA185" s="443">
        <f t="shared" ref="BA185" si="147">ROUND(AS185*AW185,0)</f>
        <v>0</v>
      </c>
      <c r="BB185" s="443"/>
      <c r="BC185" s="443"/>
      <c r="BD185" s="443"/>
      <c r="BE185" s="444"/>
    </row>
    <row r="186" spans="3:57" ht="12" customHeight="1">
      <c r="C186" s="65"/>
      <c r="D186" s="62"/>
      <c r="E186" s="464"/>
      <c r="F186" s="465"/>
      <c r="G186" s="465"/>
      <c r="H186" s="465"/>
      <c r="I186" s="465"/>
      <c r="J186" s="465"/>
      <c r="K186" s="465"/>
      <c r="L186" s="465"/>
      <c r="M186" s="465"/>
      <c r="N186" s="465"/>
      <c r="O186" s="465"/>
      <c r="P186" s="465"/>
      <c r="Q186" s="465"/>
      <c r="R186" s="465"/>
      <c r="S186" s="465"/>
      <c r="T186" s="465"/>
      <c r="U186" s="465"/>
      <c r="V186" s="465"/>
      <c r="W186" s="465"/>
      <c r="X186" s="466"/>
      <c r="Y186" s="467"/>
      <c r="Z186" s="468"/>
      <c r="AA186" s="468"/>
      <c r="AB186" s="468"/>
      <c r="AC186" s="469"/>
      <c r="AD186" s="470"/>
      <c r="AE186" s="476"/>
      <c r="AF186" s="477"/>
      <c r="AG186" s="477"/>
      <c r="AH186" s="477"/>
      <c r="AI186" s="477"/>
      <c r="AJ186" s="477"/>
      <c r="AK186" s="477"/>
      <c r="AL186" s="477"/>
      <c r="AM186" s="478"/>
      <c r="AN186" s="464"/>
      <c r="AO186" s="465"/>
      <c r="AP186" s="465"/>
      <c r="AQ186" s="465"/>
      <c r="AR186" s="448"/>
      <c r="AS186" s="474"/>
      <c r="AT186" s="475"/>
      <c r="AU186" s="475"/>
      <c r="AV186" s="475"/>
      <c r="AW186" s="479"/>
      <c r="AX186" s="479"/>
      <c r="AY186" s="479"/>
      <c r="AZ186" s="479"/>
      <c r="BA186" s="479"/>
      <c r="BB186" s="479"/>
      <c r="BC186" s="479"/>
      <c r="BD186" s="479"/>
      <c r="BE186" s="480"/>
    </row>
    <row r="187" spans="3:57" ht="12" customHeight="1">
      <c r="C187" s="63"/>
      <c r="D187" s="64"/>
      <c r="E187" s="456"/>
      <c r="F187" s="457"/>
      <c r="G187" s="457"/>
      <c r="H187" s="457"/>
      <c r="I187" s="457"/>
      <c r="J187" s="457"/>
      <c r="K187" s="457"/>
      <c r="L187" s="457"/>
      <c r="M187" s="457"/>
      <c r="N187" s="457"/>
      <c r="O187" s="457"/>
      <c r="P187" s="457"/>
      <c r="Q187" s="457"/>
      <c r="R187" s="457"/>
      <c r="S187" s="457"/>
      <c r="T187" s="457"/>
      <c r="U187" s="457"/>
      <c r="V187" s="457"/>
      <c r="W187" s="457"/>
      <c r="X187" s="458"/>
      <c r="Y187" s="459"/>
      <c r="Z187" s="460"/>
      <c r="AA187" s="460"/>
      <c r="AB187" s="460"/>
      <c r="AC187" s="461"/>
      <c r="AD187" s="462"/>
      <c r="AE187" s="463"/>
      <c r="AF187" s="441"/>
      <c r="AG187" s="441"/>
      <c r="AH187" s="441"/>
      <c r="AI187" s="441">
        <f t="shared" ref="AI187" si="148">ROUND(Y187*AE187,0)</f>
        <v>0</v>
      </c>
      <c r="AJ187" s="441"/>
      <c r="AK187" s="441"/>
      <c r="AL187" s="441"/>
      <c r="AM187" s="442"/>
      <c r="AN187" s="590"/>
      <c r="AO187" s="461"/>
      <c r="AP187" s="461"/>
      <c r="AQ187" s="461"/>
      <c r="AR187" s="497"/>
      <c r="AS187" s="472"/>
      <c r="AT187" s="473"/>
      <c r="AU187" s="473"/>
      <c r="AV187" s="473"/>
      <c r="AW187" s="443"/>
      <c r="AX187" s="443"/>
      <c r="AY187" s="443"/>
      <c r="AZ187" s="443"/>
      <c r="BA187" s="443">
        <f t="shared" ref="BA187" si="149">ROUND(AS187*AW187,0)</f>
        <v>0</v>
      </c>
      <c r="BB187" s="443"/>
      <c r="BC187" s="443"/>
      <c r="BD187" s="443"/>
      <c r="BE187" s="444"/>
    </row>
    <row r="188" spans="3:57" ht="12" customHeight="1">
      <c r="C188" s="65"/>
      <c r="D188" s="62"/>
      <c r="E188" s="464"/>
      <c r="F188" s="465"/>
      <c r="G188" s="465"/>
      <c r="H188" s="465"/>
      <c r="I188" s="465"/>
      <c r="J188" s="465"/>
      <c r="K188" s="465"/>
      <c r="L188" s="465"/>
      <c r="M188" s="465"/>
      <c r="N188" s="465"/>
      <c r="O188" s="465"/>
      <c r="P188" s="465"/>
      <c r="Q188" s="465"/>
      <c r="R188" s="465"/>
      <c r="S188" s="465"/>
      <c r="T188" s="465"/>
      <c r="U188" s="465"/>
      <c r="V188" s="465"/>
      <c r="W188" s="465"/>
      <c r="X188" s="466"/>
      <c r="Y188" s="467"/>
      <c r="Z188" s="468"/>
      <c r="AA188" s="468"/>
      <c r="AB188" s="468"/>
      <c r="AC188" s="469"/>
      <c r="AD188" s="470"/>
      <c r="AE188" s="476"/>
      <c r="AF188" s="477"/>
      <c r="AG188" s="477"/>
      <c r="AH188" s="477"/>
      <c r="AI188" s="477"/>
      <c r="AJ188" s="477"/>
      <c r="AK188" s="477"/>
      <c r="AL188" s="477"/>
      <c r="AM188" s="478"/>
      <c r="AN188" s="464"/>
      <c r="AO188" s="465"/>
      <c r="AP188" s="465"/>
      <c r="AQ188" s="465"/>
      <c r="AR188" s="448"/>
      <c r="AS188" s="474"/>
      <c r="AT188" s="475"/>
      <c r="AU188" s="475"/>
      <c r="AV188" s="475"/>
      <c r="AW188" s="479"/>
      <c r="AX188" s="479"/>
      <c r="AY188" s="479"/>
      <c r="AZ188" s="479"/>
      <c r="BA188" s="479"/>
      <c r="BB188" s="479"/>
      <c r="BC188" s="479"/>
      <c r="BD188" s="479"/>
      <c r="BE188" s="480"/>
    </row>
    <row r="189" spans="3:57" ht="12" customHeight="1">
      <c r="C189" s="63"/>
      <c r="D189" s="64"/>
      <c r="E189" s="456"/>
      <c r="F189" s="457"/>
      <c r="G189" s="457"/>
      <c r="H189" s="457"/>
      <c r="I189" s="457"/>
      <c r="J189" s="457"/>
      <c r="K189" s="457"/>
      <c r="L189" s="457"/>
      <c r="M189" s="457"/>
      <c r="N189" s="457"/>
      <c r="O189" s="457"/>
      <c r="P189" s="457"/>
      <c r="Q189" s="457"/>
      <c r="R189" s="457"/>
      <c r="S189" s="457"/>
      <c r="T189" s="457"/>
      <c r="U189" s="457"/>
      <c r="V189" s="457"/>
      <c r="W189" s="457"/>
      <c r="X189" s="458"/>
      <c r="Y189" s="459"/>
      <c r="Z189" s="460"/>
      <c r="AA189" s="460"/>
      <c r="AB189" s="460"/>
      <c r="AC189" s="461"/>
      <c r="AD189" s="462"/>
      <c r="AE189" s="463"/>
      <c r="AF189" s="441"/>
      <c r="AG189" s="441"/>
      <c r="AH189" s="441"/>
      <c r="AI189" s="441">
        <f t="shared" ref="AI189" si="150">ROUND(Y189*AE189,0)</f>
        <v>0</v>
      </c>
      <c r="AJ189" s="441"/>
      <c r="AK189" s="441"/>
      <c r="AL189" s="441"/>
      <c r="AM189" s="442"/>
      <c r="AN189" s="590"/>
      <c r="AO189" s="461"/>
      <c r="AP189" s="461"/>
      <c r="AQ189" s="461"/>
      <c r="AR189" s="497"/>
      <c r="AS189" s="472"/>
      <c r="AT189" s="473"/>
      <c r="AU189" s="473"/>
      <c r="AV189" s="473"/>
      <c r="AW189" s="443"/>
      <c r="AX189" s="443"/>
      <c r="AY189" s="443"/>
      <c r="AZ189" s="443"/>
      <c r="BA189" s="443">
        <f t="shared" ref="BA189" si="151">ROUND(AS189*AW189,0)</f>
        <v>0</v>
      </c>
      <c r="BB189" s="443"/>
      <c r="BC189" s="443"/>
      <c r="BD189" s="443"/>
      <c r="BE189" s="444"/>
    </row>
    <row r="190" spans="3:57" ht="12" customHeight="1">
      <c r="C190" s="65"/>
      <c r="D190" s="62"/>
      <c r="E190" s="464"/>
      <c r="F190" s="465"/>
      <c r="G190" s="465"/>
      <c r="H190" s="465"/>
      <c r="I190" s="465"/>
      <c r="J190" s="465"/>
      <c r="K190" s="465"/>
      <c r="L190" s="465"/>
      <c r="M190" s="465"/>
      <c r="N190" s="465"/>
      <c r="O190" s="465"/>
      <c r="P190" s="465"/>
      <c r="Q190" s="465"/>
      <c r="R190" s="465"/>
      <c r="S190" s="465"/>
      <c r="T190" s="465"/>
      <c r="U190" s="465"/>
      <c r="V190" s="465"/>
      <c r="W190" s="465"/>
      <c r="X190" s="466"/>
      <c r="Y190" s="467"/>
      <c r="Z190" s="468"/>
      <c r="AA190" s="468"/>
      <c r="AB190" s="468"/>
      <c r="AC190" s="469"/>
      <c r="AD190" s="470"/>
      <c r="AE190" s="476"/>
      <c r="AF190" s="477"/>
      <c r="AG190" s="477"/>
      <c r="AH190" s="477"/>
      <c r="AI190" s="477"/>
      <c r="AJ190" s="477"/>
      <c r="AK190" s="477"/>
      <c r="AL190" s="477"/>
      <c r="AM190" s="478"/>
      <c r="AN190" s="464"/>
      <c r="AO190" s="465"/>
      <c r="AP190" s="465"/>
      <c r="AQ190" s="465"/>
      <c r="AR190" s="448"/>
      <c r="AS190" s="474"/>
      <c r="AT190" s="475"/>
      <c r="AU190" s="475"/>
      <c r="AV190" s="475"/>
      <c r="AW190" s="479"/>
      <c r="AX190" s="479"/>
      <c r="AY190" s="479"/>
      <c r="AZ190" s="479"/>
      <c r="BA190" s="479"/>
      <c r="BB190" s="479"/>
      <c r="BC190" s="479"/>
      <c r="BD190" s="479"/>
      <c r="BE190" s="480"/>
    </row>
    <row r="191" spans="3:57" ht="12" customHeight="1">
      <c r="C191" s="63"/>
      <c r="D191" s="64"/>
      <c r="E191" s="456"/>
      <c r="F191" s="457"/>
      <c r="G191" s="457"/>
      <c r="H191" s="457"/>
      <c r="I191" s="457"/>
      <c r="J191" s="457"/>
      <c r="K191" s="457"/>
      <c r="L191" s="457"/>
      <c r="M191" s="457"/>
      <c r="N191" s="457"/>
      <c r="O191" s="457"/>
      <c r="P191" s="457"/>
      <c r="Q191" s="457"/>
      <c r="R191" s="457"/>
      <c r="S191" s="457"/>
      <c r="T191" s="457"/>
      <c r="U191" s="457"/>
      <c r="V191" s="457"/>
      <c r="W191" s="457"/>
      <c r="X191" s="458"/>
      <c r="Y191" s="459"/>
      <c r="Z191" s="460"/>
      <c r="AA191" s="460"/>
      <c r="AB191" s="460"/>
      <c r="AC191" s="461"/>
      <c r="AD191" s="462"/>
      <c r="AE191" s="463"/>
      <c r="AF191" s="441"/>
      <c r="AG191" s="441"/>
      <c r="AH191" s="441"/>
      <c r="AI191" s="441">
        <f t="shared" ref="AI191" si="152">ROUND(Y191*AE191,0)</f>
        <v>0</v>
      </c>
      <c r="AJ191" s="441"/>
      <c r="AK191" s="441"/>
      <c r="AL191" s="441"/>
      <c r="AM191" s="442"/>
      <c r="AN191" s="590"/>
      <c r="AO191" s="461"/>
      <c r="AP191" s="461"/>
      <c r="AQ191" s="461"/>
      <c r="AR191" s="497"/>
      <c r="AS191" s="472"/>
      <c r="AT191" s="473"/>
      <c r="AU191" s="473"/>
      <c r="AV191" s="473"/>
      <c r="AW191" s="443"/>
      <c r="AX191" s="443"/>
      <c r="AY191" s="443"/>
      <c r="AZ191" s="443"/>
      <c r="BA191" s="443">
        <f t="shared" ref="BA191" si="153">ROUND(AS191*AW191,0)</f>
        <v>0</v>
      </c>
      <c r="BB191" s="443"/>
      <c r="BC191" s="443"/>
      <c r="BD191" s="443"/>
      <c r="BE191" s="444"/>
    </row>
    <row r="192" spans="3:57" ht="12" customHeight="1">
      <c r="C192" s="65"/>
      <c r="D192" s="62"/>
      <c r="E192" s="464"/>
      <c r="F192" s="465"/>
      <c r="G192" s="465"/>
      <c r="H192" s="465"/>
      <c r="I192" s="465"/>
      <c r="J192" s="465"/>
      <c r="K192" s="465"/>
      <c r="L192" s="465"/>
      <c r="M192" s="465"/>
      <c r="N192" s="465"/>
      <c r="O192" s="465"/>
      <c r="P192" s="465"/>
      <c r="Q192" s="465"/>
      <c r="R192" s="465"/>
      <c r="S192" s="465"/>
      <c r="T192" s="465"/>
      <c r="U192" s="465"/>
      <c r="V192" s="465"/>
      <c r="W192" s="465"/>
      <c r="X192" s="466"/>
      <c r="Y192" s="467"/>
      <c r="Z192" s="468"/>
      <c r="AA192" s="468"/>
      <c r="AB192" s="468"/>
      <c r="AC192" s="469"/>
      <c r="AD192" s="470"/>
      <c r="AE192" s="476"/>
      <c r="AF192" s="477"/>
      <c r="AG192" s="477"/>
      <c r="AH192" s="477"/>
      <c r="AI192" s="477"/>
      <c r="AJ192" s="477"/>
      <c r="AK192" s="477"/>
      <c r="AL192" s="477"/>
      <c r="AM192" s="478"/>
      <c r="AN192" s="464"/>
      <c r="AO192" s="465"/>
      <c r="AP192" s="465"/>
      <c r="AQ192" s="465"/>
      <c r="AR192" s="448"/>
      <c r="AS192" s="474"/>
      <c r="AT192" s="475"/>
      <c r="AU192" s="475"/>
      <c r="AV192" s="475"/>
      <c r="AW192" s="479"/>
      <c r="AX192" s="479"/>
      <c r="AY192" s="479"/>
      <c r="AZ192" s="479"/>
      <c r="BA192" s="479"/>
      <c r="BB192" s="479"/>
      <c r="BC192" s="479"/>
      <c r="BD192" s="479"/>
      <c r="BE192" s="480"/>
    </row>
    <row r="193" spans="3:57" ht="12" customHeight="1">
      <c r="C193" s="63"/>
      <c r="D193" s="64"/>
      <c r="E193" s="456"/>
      <c r="F193" s="457"/>
      <c r="G193" s="457"/>
      <c r="H193" s="457"/>
      <c r="I193" s="457"/>
      <c r="J193" s="457"/>
      <c r="K193" s="457"/>
      <c r="L193" s="457"/>
      <c r="M193" s="457"/>
      <c r="N193" s="457"/>
      <c r="O193" s="457"/>
      <c r="P193" s="457"/>
      <c r="Q193" s="457"/>
      <c r="R193" s="457"/>
      <c r="S193" s="457"/>
      <c r="T193" s="457"/>
      <c r="U193" s="457"/>
      <c r="V193" s="457"/>
      <c r="W193" s="457"/>
      <c r="X193" s="458"/>
      <c r="Y193" s="459"/>
      <c r="Z193" s="460"/>
      <c r="AA193" s="460"/>
      <c r="AB193" s="460"/>
      <c r="AC193" s="461"/>
      <c r="AD193" s="462"/>
      <c r="AE193" s="463"/>
      <c r="AF193" s="441"/>
      <c r="AG193" s="441"/>
      <c r="AH193" s="441"/>
      <c r="AI193" s="441">
        <f t="shared" ref="AI193" si="154">ROUND(Y193*AE193,0)</f>
        <v>0</v>
      </c>
      <c r="AJ193" s="441"/>
      <c r="AK193" s="441"/>
      <c r="AL193" s="441"/>
      <c r="AM193" s="442"/>
      <c r="AN193" s="590"/>
      <c r="AO193" s="461"/>
      <c r="AP193" s="461"/>
      <c r="AQ193" s="461"/>
      <c r="AR193" s="497"/>
      <c r="AS193" s="472"/>
      <c r="AT193" s="473"/>
      <c r="AU193" s="473"/>
      <c r="AV193" s="473"/>
      <c r="AW193" s="443"/>
      <c r="AX193" s="443"/>
      <c r="AY193" s="443"/>
      <c r="AZ193" s="443"/>
      <c r="BA193" s="443">
        <f t="shared" ref="BA193" si="155">ROUND(AS193*AW193,0)</f>
        <v>0</v>
      </c>
      <c r="BB193" s="443"/>
      <c r="BC193" s="443"/>
      <c r="BD193" s="443"/>
      <c r="BE193" s="444"/>
    </row>
    <row r="194" spans="3:57" ht="12" customHeight="1">
      <c r="C194" s="65"/>
      <c r="D194" s="62"/>
      <c r="E194" s="464"/>
      <c r="F194" s="465"/>
      <c r="G194" s="465"/>
      <c r="H194" s="465"/>
      <c r="I194" s="465"/>
      <c r="J194" s="465"/>
      <c r="K194" s="465"/>
      <c r="L194" s="465"/>
      <c r="M194" s="465"/>
      <c r="N194" s="465"/>
      <c r="O194" s="465"/>
      <c r="P194" s="465"/>
      <c r="Q194" s="465"/>
      <c r="R194" s="465"/>
      <c r="S194" s="465"/>
      <c r="T194" s="465"/>
      <c r="U194" s="465"/>
      <c r="V194" s="465"/>
      <c r="W194" s="465"/>
      <c r="X194" s="466"/>
      <c r="Y194" s="467"/>
      <c r="Z194" s="468"/>
      <c r="AA194" s="468"/>
      <c r="AB194" s="468"/>
      <c r="AC194" s="469"/>
      <c r="AD194" s="470"/>
      <c r="AE194" s="476"/>
      <c r="AF194" s="477"/>
      <c r="AG194" s="477"/>
      <c r="AH194" s="477"/>
      <c r="AI194" s="477"/>
      <c r="AJ194" s="477"/>
      <c r="AK194" s="477"/>
      <c r="AL194" s="477"/>
      <c r="AM194" s="478"/>
      <c r="AN194" s="464"/>
      <c r="AO194" s="465"/>
      <c r="AP194" s="465"/>
      <c r="AQ194" s="465"/>
      <c r="AR194" s="448"/>
      <c r="AS194" s="474"/>
      <c r="AT194" s="475"/>
      <c r="AU194" s="475"/>
      <c r="AV194" s="475"/>
      <c r="AW194" s="479"/>
      <c r="AX194" s="479"/>
      <c r="AY194" s="479"/>
      <c r="AZ194" s="479"/>
      <c r="BA194" s="479"/>
      <c r="BB194" s="479"/>
      <c r="BC194" s="479"/>
      <c r="BD194" s="479"/>
      <c r="BE194" s="480"/>
    </row>
    <row r="195" spans="3:57" ht="12" customHeight="1">
      <c r="C195" s="63"/>
      <c r="D195" s="64"/>
      <c r="E195" s="456"/>
      <c r="F195" s="457"/>
      <c r="G195" s="457"/>
      <c r="H195" s="457"/>
      <c r="I195" s="457"/>
      <c r="J195" s="457"/>
      <c r="K195" s="457"/>
      <c r="L195" s="457"/>
      <c r="M195" s="457"/>
      <c r="N195" s="457"/>
      <c r="O195" s="457"/>
      <c r="P195" s="457"/>
      <c r="Q195" s="457"/>
      <c r="R195" s="457"/>
      <c r="S195" s="457"/>
      <c r="T195" s="457"/>
      <c r="U195" s="457"/>
      <c r="V195" s="457"/>
      <c r="W195" s="457"/>
      <c r="X195" s="458"/>
      <c r="Y195" s="459"/>
      <c r="Z195" s="460"/>
      <c r="AA195" s="460"/>
      <c r="AB195" s="460"/>
      <c r="AC195" s="461"/>
      <c r="AD195" s="462"/>
      <c r="AE195" s="463"/>
      <c r="AF195" s="441"/>
      <c r="AG195" s="441"/>
      <c r="AH195" s="441"/>
      <c r="AI195" s="441">
        <f t="shared" ref="AI195" si="156">ROUND(Y195*AE195,0)</f>
        <v>0</v>
      </c>
      <c r="AJ195" s="441"/>
      <c r="AK195" s="441"/>
      <c r="AL195" s="441"/>
      <c r="AM195" s="442"/>
      <c r="AN195" s="590"/>
      <c r="AO195" s="461"/>
      <c r="AP195" s="461"/>
      <c r="AQ195" s="461"/>
      <c r="AR195" s="497"/>
      <c r="AS195" s="472"/>
      <c r="AT195" s="473"/>
      <c r="AU195" s="473"/>
      <c r="AV195" s="473"/>
      <c r="AW195" s="443"/>
      <c r="AX195" s="443"/>
      <c r="AY195" s="443"/>
      <c r="AZ195" s="443"/>
      <c r="BA195" s="443">
        <f t="shared" ref="BA195" si="157">ROUND(AS195*AW195,0)</f>
        <v>0</v>
      </c>
      <c r="BB195" s="443"/>
      <c r="BC195" s="443"/>
      <c r="BD195" s="443"/>
      <c r="BE195" s="444"/>
    </row>
    <row r="196" spans="3:57" ht="12" customHeight="1">
      <c r="C196" s="65"/>
      <c r="D196" s="62"/>
      <c r="E196" s="464"/>
      <c r="F196" s="465"/>
      <c r="G196" s="465"/>
      <c r="H196" s="465"/>
      <c r="I196" s="465"/>
      <c r="J196" s="465"/>
      <c r="K196" s="465"/>
      <c r="L196" s="465"/>
      <c r="M196" s="465"/>
      <c r="N196" s="465"/>
      <c r="O196" s="465"/>
      <c r="P196" s="465"/>
      <c r="Q196" s="465"/>
      <c r="R196" s="465"/>
      <c r="S196" s="465"/>
      <c r="T196" s="465"/>
      <c r="U196" s="465"/>
      <c r="V196" s="465"/>
      <c r="W196" s="465"/>
      <c r="X196" s="466"/>
      <c r="Y196" s="467"/>
      <c r="Z196" s="468"/>
      <c r="AA196" s="468"/>
      <c r="AB196" s="468"/>
      <c r="AC196" s="469"/>
      <c r="AD196" s="470"/>
      <c r="AE196" s="476"/>
      <c r="AF196" s="477"/>
      <c r="AG196" s="477"/>
      <c r="AH196" s="477"/>
      <c r="AI196" s="477"/>
      <c r="AJ196" s="477"/>
      <c r="AK196" s="477"/>
      <c r="AL196" s="477"/>
      <c r="AM196" s="478"/>
      <c r="AN196" s="464"/>
      <c r="AO196" s="465"/>
      <c r="AP196" s="465"/>
      <c r="AQ196" s="465"/>
      <c r="AR196" s="448"/>
      <c r="AS196" s="474"/>
      <c r="AT196" s="475"/>
      <c r="AU196" s="475"/>
      <c r="AV196" s="475"/>
      <c r="AW196" s="479"/>
      <c r="AX196" s="479"/>
      <c r="AY196" s="479"/>
      <c r="AZ196" s="479"/>
      <c r="BA196" s="479"/>
      <c r="BB196" s="479"/>
      <c r="BC196" s="479"/>
      <c r="BD196" s="479"/>
      <c r="BE196" s="480"/>
    </row>
    <row r="197" spans="3:57" ht="12" customHeight="1">
      <c r="C197" s="63"/>
      <c r="D197" s="64"/>
      <c r="E197" s="456"/>
      <c r="F197" s="457"/>
      <c r="G197" s="457"/>
      <c r="H197" s="457"/>
      <c r="I197" s="457"/>
      <c r="J197" s="457"/>
      <c r="K197" s="457"/>
      <c r="L197" s="457"/>
      <c r="M197" s="457"/>
      <c r="N197" s="457"/>
      <c r="O197" s="457"/>
      <c r="P197" s="457"/>
      <c r="Q197" s="457"/>
      <c r="R197" s="457"/>
      <c r="S197" s="457"/>
      <c r="T197" s="457"/>
      <c r="U197" s="457"/>
      <c r="V197" s="457"/>
      <c r="W197" s="457"/>
      <c r="X197" s="458"/>
      <c r="Y197" s="459"/>
      <c r="Z197" s="460"/>
      <c r="AA197" s="460"/>
      <c r="AB197" s="460"/>
      <c r="AC197" s="461"/>
      <c r="AD197" s="462"/>
      <c r="AE197" s="463"/>
      <c r="AF197" s="441"/>
      <c r="AG197" s="441"/>
      <c r="AH197" s="441"/>
      <c r="AI197" s="441">
        <f t="shared" ref="AI197" si="158">ROUND(Y197*AE197,0)</f>
        <v>0</v>
      </c>
      <c r="AJ197" s="441"/>
      <c r="AK197" s="441"/>
      <c r="AL197" s="441"/>
      <c r="AM197" s="442"/>
      <c r="AN197" s="590"/>
      <c r="AO197" s="461"/>
      <c r="AP197" s="461"/>
      <c r="AQ197" s="461"/>
      <c r="AR197" s="497"/>
      <c r="AS197" s="472"/>
      <c r="AT197" s="473"/>
      <c r="AU197" s="473"/>
      <c r="AV197" s="473"/>
      <c r="AW197" s="443"/>
      <c r="AX197" s="443"/>
      <c r="AY197" s="443"/>
      <c r="AZ197" s="443"/>
      <c r="BA197" s="443">
        <f t="shared" ref="BA197" si="159">ROUND(AS197*AW197,0)</f>
        <v>0</v>
      </c>
      <c r="BB197" s="443"/>
      <c r="BC197" s="443"/>
      <c r="BD197" s="443"/>
      <c r="BE197" s="444"/>
    </row>
    <row r="198" spans="3:57" ht="12" customHeight="1">
      <c r="C198" s="65"/>
      <c r="D198" s="62"/>
      <c r="E198" s="464"/>
      <c r="F198" s="465"/>
      <c r="G198" s="465"/>
      <c r="H198" s="465"/>
      <c r="I198" s="465"/>
      <c r="J198" s="465"/>
      <c r="K198" s="465"/>
      <c r="L198" s="465"/>
      <c r="M198" s="465"/>
      <c r="N198" s="465"/>
      <c r="O198" s="465"/>
      <c r="P198" s="465"/>
      <c r="Q198" s="465"/>
      <c r="R198" s="465"/>
      <c r="S198" s="465"/>
      <c r="T198" s="465"/>
      <c r="U198" s="465"/>
      <c r="V198" s="465"/>
      <c r="W198" s="465"/>
      <c r="X198" s="466"/>
      <c r="Y198" s="467"/>
      <c r="Z198" s="468"/>
      <c r="AA198" s="468"/>
      <c r="AB198" s="468"/>
      <c r="AC198" s="469"/>
      <c r="AD198" s="470"/>
      <c r="AE198" s="476"/>
      <c r="AF198" s="477"/>
      <c r="AG198" s="477"/>
      <c r="AH198" s="477"/>
      <c r="AI198" s="477"/>
      <c r="AJ198" s="477"/>
      <c r="AK198" s="477"/>
      <c r="AL198" s="477"/>
      <c r="AM198" s="478"/>
      <c r="AN198" s="464"/>
      <c r="AO198" s="465"/>
      <c r="AP198" s="465"/>
      <c r="AQ198" s="465"/>
      <c r="AR198" s="448"/>
      <c r="AS198" s="474"/>
      <c r="AT198" s="475"/>
      <c r="AU198" s="475"/>
      <c r="AV198" s="475"/>
      <c r="AW198" s="479"/>
      <c r="AX198" s="479"/>
      <c r="AY198" s="479"/>
      <c r="AZ198" s="479"/>
      <c r="BA198" s="479"/>
      <c r="BB198" s="479"/>
      <c r="BC198" s="479"/>
      <c r="BD198" s="479"/>
      <c r="BE198" s="480"/>
    </row>
    <row r="199" spans="3:57" ht="12" customHeight="1">
      <c r="C199" s="63"/>
      <c r="D199" s="64"/>
      <c r="E199" s="456"/>
      <c r="F199" s="457"/>
      <c r="G199" s="457"/>
      <c r="H199" s="457"/>
      <c r="I199" s="457"/>
      <c r="J199" s="457"/>
      <c r="K199" s="457"/>
      <c r="L199" s="457"/>
      <c r="M199" s="457"/>
      <c r="N199" s="457"/>
      <c r="O199" s="457"/>
      <c r="P199" s="457"/>
      <c r="Q199" s="457"/>
      <c r="R199" s="457"/>
      <c r="S199" s="457"/>
      <c r="T199" s="457"/>
      <c r="U199" s="457"/>
      <c r="V199" s="457"/>
      <c r="W199" s="457"/>
      <c r="X199" s="458"/>
      <c r="Y199" s="459"/>
      <c r="Z199" s="460"/>
      <c r="AA199" s="460"/>
      <c r="AB199" s="460"/>
      <c r="AC199" s="461"/>
      <c r="AD199" s="462"/>
      <c r="AE199" s="463"/>
      <c r="AF199" s="441"/>
      <c r="AG199" s="441"/>
      <c r="AH199" s="441"/>
      <c r="AI199" s="441">
        <f t="shared" ref="AI199" si="160">ROUND(Y199*AE199,0)</f>
        <v>0</v>
      </c>
      <c r="AJ199" s="441"/>
      <c r="AK199" s="441"/>
      <c r="AL199" s="441"/>
      <c r="AM199" s="442"/>
      <c r="AN199" s="590"/>
      <c r="AO199" s="461"/>
      <c r="AP199" s="461"/>
      <c r="AQ199" s="461"/>
      <c r="AR199" s="497"/>
      <c r="AS199" s="472"/>
      <c r="AT199" s="473"/>
      <c r="AU199" s="473"/>
      <c r="AV199" s="473"/>
      <c r="AW199" s="443"/>
      <c r="AX199" s="443"/>
      <c r="AY199" s="443"/>
      <c r="AZ199" s="443"/>
      <c r="BA199" s="443">
        <f t="shared" ref="BA199" si="161">ROUND(AS199*AW199,0)</f>
        <v>0</v>
      </c>
      <c r="BB199" s="443"/>
      <c r="BC199" s="443"/>
      <c r="BD199" s="443"/>
      <c r="BE199" s="444"/>
    </row>
    <row r="200" spans="3:57" ht="12" customHeight="1">
      <c r="C200" s="65"/>
      <c r="D200" s="62"/>
      <c r="E200" s="464"/>
      <c r="F200" s="465"/>
      <c r="G200" s="465"/>
      <c r="H200" s="465"/>
      <c r="I200" s="465"/>
      <c r="J200" s="465"/>
      <c r="K200" s="465"/>
      <c r="L200" s="465"/>
      <c r="M200" s="465"/>
      <c r="N200" s="465"/>
      <c r="O200" s="465"/>
      <c r="P200" s="465"/>
      <c r="Q200" s="465"/>
      <c r="R200" s="465"/>
      <c r="S200" s="465"/>
      <c r="T200" s="465"/>
      <c r="U200" s="465"/>
      <c r="V200" s="465"/>
      <c r="W200" s="465"/>
      <c r="X200" s="466"/>
      <c r="Y200" s="467"/>
      <c r="Z200" s="468"/>
      <c r="AA200" s="468"/>
      <c r="AB200" s="468"/>
      <c r="AC200" s="469"/>
      <c r="AD200" s="470"/>
      <c r="AE200" s="476"/>
      <c r="AF200" s="477"/>
      <c r="AG200" s="477"/>
      <c r="AH200" s="477"/>
      <c r="AI200" s="477"/>
      <c r="AJ200" s="477"/>
      <c r="AK200" s="477"/>
      <c r="AL200" s="477"/>
      <c r="AM200" s="478"/>
      <c r="AN200" s="464"/>
      <c r="AO200" s="465"/>
      <c r="AP200" s="465"/>
      <c r="AQ200" s="465"/>
      <c r="AR200" s="448"/>
      <c r="AS200" s="474"/>
      <c r="AT200" s="475"/>
      <c r="AU200" s="475"/>
      <c r="AV200" s="475"/>
      <c r="AW200" s="479"/>
      <c r="AX200" s="479"/>
      <c r="AY200" s="479"/>
      <c r="AZ200" s="479"/>
      <c r="BA200" s="479"/>
      <c r="BB200" s="479"/>
      <c r="BC200" s="479"/>
      <c r="BD200" s="479"/>
      <c r="BE200" s="480"/>
    </row>
    <row r="201" spans="3:57" ht="12" customHeight="1">
      <c r="C201" s="63"/>
      <c r="D201" s="64"/>
      <c r="E201" s="456"/>
      <c r="F201" s="457"/>
      <c r="G201" s="457"/>
      <c r="H201" s="457"/>
      <c r="I201" s="457"/>
      <c r="J201" s="457"/>
      <c r="K201" s="457"/>
      <c r="L201" s="457"/>
      <c r="M201" s="457"/>
      <c r="N201" s="457"/>
      <c r="O201" s="457"/>
      <c r="P201" s="457"/>
      <c r="Q201" s="457"/>
      <c r="R201" s="457"/>
      <c r="S201" s="457"/>
      <c r="T201" s="457"/>
      <c r="U201" s="457"/>
      <c r="V201" s="457"/>
      <c r="W201" s="457"/>
      <c r="X201" s="458"/>
      <c r="Y201" s="459"/>
      <c r="Z201" s="460"/>
      <c r="AA201" s="460"/>
      <c r="AB201" s="460"/>
      <c r="AC201" s="461"/>
      <c r="AD201" s="462"/>
      <c r="AE201" s="463"/>
      <c r="AF201" s="441"/>
      <c r="AG201" s="441"/>
      <c r="AH201" s="441"/>
      <c r="AI201" s="441">
        <f t="shared" ref="AI201" si="162">ROUND(Y201*AE201,0)</f>
        <v>0</v>
      </c>
      <c r="AJ201" s="441"/>
      <c r="AK201" s="441"/>
      <c r="AL201" s="441"/>
      <c r="AM201" s="442"/>
      <c r="AN201" s="590"/>
      <c r="AO201" s="461"/>
      <c r="AP201" s="461"/>
      <c r="AQ201" s="461"/>
      <c r="AR201" s="497"/>
      <c r="AS201" s="472"/>
      <c r="AT201" s="473"/>
      <c r="AU201" s="473"/>
      <c r="AV201" s="473"/>
      <c r="AW201" s="443"/>
      <c r="AX201" s="443"/>
      <c r="AY201" s="443"/>
      <c r="AZ201" s="443"/>
      <c r="BA201" s="443">
        <f t="shared" ref="BA201" si="163">ROUND(AS201*AW201,0)</f>
        <v>0</v>
      </c>
      <c r="BB201" s="443"/>
      <c r="BC201" s="443"/>
      <c r="BD201" s="443"/>
      <c r="BE201" s="444"/>
    </row>
    <row r="202" spans="3:57" ht="12" customHeight="1">
      <c r="C202" s="65"/>
      <c r="D202" s="62"/>
      <c r="E202" s="464"/>
      <c r="F202" s="465"/>
      <c r="G202" s="465"/>
      <c r="H202" s="465"/>
      <c r="I202" s="465"/>
      <c r="J202" s="465"/>
      <c r="K202" s="465"/>
      <c r="L202" s="465"/>
      <c r="M202" s="465"/>
      <c r="N202" s="465"/>
      <c r="O202" s="465"/>
      <c r="P202" s="465"/>
      <c r="Q202" s="465"/>
      <c r="R202" s="465"/>
      <c r="S202" s="465"/>
      <c r="T202" s="465"/>
      <c r="U202" s="465"/>
      <c r="V202" s="465"/>
      <c r="W202" s="465"/>
      <c r="X202" s="466"/>
      <c r="Y202" s="467"/>
      <c r="Z202" s="468"/>
      <c r="AA202" s="468"/>
      <c r="AB202" s="468"/>
      <c r="AC202" s="469"/>
      <c r="AD202" s="470"/>
      <c r="AE202" s="476"/>
      <c r="AF202" s="477"/>
      <c r="AG202" s="477"/>
      <c r="AH202" s="477"/>
      <c r="AI202" s="477"/>
      <c r="AJ202" s="477"/>
      <c r="AK202" s="477"/>
      <c r="AL202" s="477"/>
      <c r="AM202" s="478"/>
      <c r="AN202" s="464"/>
      <c r="AO202" s="465"/>
      <c r="AP202" s="465"/>
      <c r="AQ202" s="465"/>
      <c r="AR202" s="448"/>
      <c r="AS202" s="474"/>
      <c r="AT202" s="475"/>
      <c r="AU202" s="475"/>
      <c r="AV202" s="475"/>
      <c r="AW202" s="479"/>
      <c r="AX202" s="479"/>
      <c r="AY202" s="479"/>
      <c r="AZ202" s="479"/>
      <c r="BA202" s="479"/>
      <c r="BB202" s="479"/>
      <c r="BC202" s="479"/>
      <c r="BD202" s="479"/>
      <c r="BE202" s="480"/>
    </row>
    <row r="203" spans="3:57" ht="12" customHeight="1">
      <c r="C203" s="63"/>
      <c r="D203" s="64"/>
      <c r="E203" s="456"/>
      <c r="F203" s="457"/>
      <c r="G203" s="457"/>
      <c r="H203" s="457"/>
      <c r="I203" s="457"/>
      <c r="J203" s="457"/>
      <c r="K203" s="457"/>
      <c r="L203" s="457"/>
      <c r="M203" s="457"/>
      <c r="N203" s="457"/>
      <c r="O203" s="457"/>
      <c r="P203" s="457"/>
      <c r="Q203" s="457"/>
      <c r="R203" s="457"/>
      <c r="S203" s="457"/>
      <c r="T203" s="457"/>
      <c r="U203" s="457"/>
      <c r="V203" s="457"/>
      <c r="W203" s="457"/>
      <c r="X203" s="458"/>
      <c r="Y203" s="459"/>
      <c r="Z203" s="460"/>
      <c r="AA203" s="460"/>
      <c r="AB203" s="460"/>
      <c r="AC203" s="461"/>
      <c r="AD203" s="462"/>
      <c r="AE203" s="463"/>
      <c r="AF203" s="441"/>
      <c r="AG203" s="441"/>
      <c r="AH203" s="441"/>
      <c r="AI203" s="441">
        <f t="shared" ref="AI203" si="164">ROUND(Y203*AE203,0)</f>
        <v>0</v>
      </c>
      <c r="AJ203" s="441"/>
      <c r="AK203" s="441"/>
      <c r="AL203" s="441"/>
      <c r="AM203" s="442"/>
      <c r="AN203" s="590"/>
      <c r="AO203" s="461"/>
      <c r="AP203" s="461"/>
      <c r="AQ203" s="461"/>
      <c r="AR203" s="497"/>
      <c r="AS203" s="472"/>
      <c r="AT203" s="473"/>
      <c r="AU203" s="473"/>
      <c r="AV203" s="473"/>
      <c r="AW203" s="443"/>
      <c r="AX203" s="443"/>
      <c r="AY203" s="443"/>
      <c r="AZ203" s="443"/>
      <c r="BA203" s="443">
        <f t="shared" ref="BA203" si="165">ROUND(AS203*AW203,0)</f>
        <v>0</v>
      </c>
      <c r="BB203" s="443"/>
      <c r="BC203" s="443"/>
      <c r="BD203" s="443"/>
      <c r="BE203" s="444"/>
    </row>
    <row r="204" spans="3:57" ht="12" customHeight="1">
      <c r="C204" s="65"/>
      <c r="D204" s="62"/>
      <c r="E204" s="464"/>
      <c r="F204" s="465"/>
      <c r="G204" s="465"/>
      <c r="H204" s="465"/>
      <c r="I204" s="465"/>
      <c r="J204" s="465"/>
      <c r="K204" s="465"/>
      <c r="L204" s="465"/>
      <c r="M204" s="465"/>
      <c r="N204" s="465"/>
      <c r="O204" s="465"/>
      <c r="P204" s="465"/>
      <c r="Q204" s="465"/>
      <c r="R204" s="465"/>
      <c r="S204" s="465"/>
      <c r="T204" s="465"/>
      <c r="U204" s="465"/>
      <c r="V204" s="465"/>
      <c r="W204" s="465"/>
      <c r="X204" s="466"/>
      <c r="Y204" s="467"/>
      <c r="Z204" s="468"/>
      <c r="AA204" s="468"/>
      <c r="AB204" s="468"/>
      <c r="AC204" s="469"/>
      <c r="AD204" s="470"/>
      <c r="AE204" s="476"/>
      <c r="AF204" s="477"/>
      <c r="AG204" s="477"/>
      <c r="AH204" s="477"/>
      <c r="AI204" s="477"/>
      <c r="AJ204" s="477"/>
      <c r="AK204" s="477"/>
      <c r="AL204" s="477"/>
      <c r="AM204" s="478"/>
      <c r="AN204" s="464"/>
      <c r="AO204" s="465"/>
      <c r="AP204" s="465"/>
      <c r="AQ204" s="465"/>
      <c r="AR204" s="448"/>
      <c r="AS204" s="474"/>
      <c r="AT204" s="475"/>
      <c r="AU204" s="475"/>
      <c r="AV204" s="475"/>
      <c r="AW204" s="479"/>
      <c r="AX204" s="479"/>
      <c r="AY204" s="479"/>
      <c r="AZ204" s="479"/>
      <c r="BA204" s="479"/>
      <c r="BB204" s="479"/>
      <c r="BC204" s="479"/>
      <c r="BD204" s="479"/>
      <c r="BE204" s="480"/>
    </row>
    <row r="205" spans="3:57" ht="12" customHeight="1">
      <c r="C205" s="63"/>
      <c r="D205" s="64"/>
      <c r="E205" s="456"/>
      <c r="F205" s="457"/>
      <c r="G205" s="457"/>
      <c r="H205" s="457"/>
      <c r="I205" s="457"/>
      <c r="J205" s="457"/>
      <c r="K205" s="457"/>
      <c r="L205" s="457"/>
      <c r="M205" s="457"/>
      <c r="N205" s="457"/>
      <c r="O205" s="457"/>
      <c r="P205" s="457"/>
      <c r="Q205" s="457"/>
      <c r="R205" s="457"/>
      <c r="S205" s="457"/>
      <c r="T205" s="457"/>
      <c r="U205" s="457"/>
      <c r="V205" s="457"/>
      <c r="W205" s="457"/>
      <c r="X205" s="458"/>
      <c r="Y205" s="459"/>
      <c r="Z205" s="460"/>
      <c r="AA205" s="460"/>
      <c r="AB205" s="460"/>
      <c r="AC205" s="461"/>
      <c r="AD205" s="462"/>
      <c r="AE205" s="463"/>
      <c r="AF205" s="441"/>
      <c r="AG205" s="441"/>
      <c r="AH205" s="441"/>
      <c r="AI205" s="441">
        <f t="shared" ref="AI205" si="166">ROUND(Y205*AE205,0)</f>
        <v>0</v>
      </c>
      <c r="AJ205" s="441"/>
      <c r="AK205" s="441"/>
      <c r="AL205" s="441"/>
      <c r="AM205" s="442"/>
      <c r="AN205" s="590"/>
      <c r="AO205" s="461"/>
      <c r="AP205" s="461"/>
      <c r="AQ205" s="461"/>
      <c r="AR205" s="497"/>
      <c r="AS205" s="472"/>
      <c r="AT205" s="473"/>
      <c r="AU205" s="473"/>
      <c r="AV205" s="473"/>
      <c r="AW205" s="443"/>
      <c r="AX205" s="443"/>
      <c r="AY205" s="443"/>
      <c r="AZ205" s="443"/>
      <c r="BA205" s="443">
        <f t="shared" ref="BA205" si="167">ROUND(AS205*AW205,0)</f>
        <v>0</v>
      </c>
      <c r="BB205" s="443"/>
      <c r="BC205" s="443"/>
      <c r="BD205" s="443"/>
      <c r="BE205" s="444"/>
    </row>
    <row r="206" spans="3:57" ht="12" customHeight="1">
      <c r="C206" s="65"/>
      <c r="D206" s="62"/>
      <c r="E206" s="464"/>
      <c r="F206" s="465"/>
      <c r="G206" s="465"/>
      <c r="H206" s="465"/>
      <c r="I206" s="465"/>
      <c r="J206" s="465"/>
      <c r="K206" s="465"/>
      <c r="L206" s="465"/>
      <c r="M206" s="465"/>
      <c r="N206" s="465"/>
      <c r="O206" s="465"/>
      <c r="P206" s="465"/>
      <c r="Q206" s="465"/>
      <c r="R206" s="465"/>
      <c r="S206" s="465"/>
      <c r="T206" s="465"/>
      <c r="U206" s="465"/>
      <c r="V206" s="465"/>
      <c r="W206" s="465"/>
      <c r="X206" s="466"/>
      <c r="Y206" s="467"/>
      <c r="Z206" s="468"/>
      <c r="AA206" s="468"/>
      <c r="AB206" s="468"/>
      <c r="AC206" s="469"/>
      <c r="AD206" s="470"/>
      <c r="AE206" s="476"/>
      <c r="AF206" s="477"/>
      <c r="AG206" s="477"/>
      <c r="AH206" s="477"/>
      <c r="AI206" s="477"/>
      <c r="AJ206" s="477"/>
      <c r="AK206" s="477"/>
      <c r="AL206" s="477"/>
      <c r="AM206" s="478"/>
      <c r="AN206" s="464"/>
      <c r="AO206" s="465"/>
      <c r="AP206" s="465"/>
      <c r="AQ206" s="465"/>
      <c r="AR206" s="448"/>
      <c r="AS206" s="474"/>
      <c r="AT206" s="475"/>
      <c r="AU206" s="475"/>
      <c r="AV206" s="475"/>
      <c r="AW206" s="479"/>
      <c r="AX206" s="479"/>
      <c r="AY206" s="479"/>
      <c r="AZ206" s="479"/>
      <c r="BA206" s="479"/>
      <c r="BB206" s="479"/>
      <c r="BC206" s="479"/>
      <c r="BD206" s="479"/>
      <c r="BE206" s="480"/>
    </row>
    <row r="207" spans="3:57" ht="12" customHeight="1">
      <c r="C207" s="63"/>
      <c r="D207" s="64"/>
      <c r="E207" s="456"/>
      <c r="F207" s="457"/>
      <c r="G207" s="457"/>
      <c r="H207" s="457"/>
      <c r="I207" s="457"/>
      <c r="J207" s="457"/>
      <c r="K207" s="457"/>
      <c r="L207" s="457"/>
      <c r="M207" s="457"/>
      <c r="N207" s="457"/>
      <c r="O207" s="457"/>
      <c r="P207" s="457"/>
      <c r="Q207" s="457"/>
      <c r="R207" s="457"/>
      <c r="S207" s="457"/>
      <c r="T207" s="457"/>
      <c r="U207" s="457"/>
      <c r="V207" s="457"/>
      <c r="W207" s="457"/>
      <c r="X207" s="458"/>
      <c r="Y207" s="459"/>
      <c r="Z207" s="460"/>
      <c r="AA207" s="460"/>
      <c r="AB207" s="460"/>
      <c r="AC207" s="461"/>
      <c r="AD207" s="462"/>
      <c r="AE207" s="463"/>
      <c r="AF207" s="441"/>
      <c r="AG207" s="441"/>
      <c r="AH207" s="441"/>
      <c r="AI207" s="441">
        <f t="shared" ref="AI207" si="168">ROUND(Y207*AE207,0)</f>
        <v>0</v>
      </c>
      <c r="AJ207" s="441"/>
      <c r="AK207" s="441"/>
      <c r="AL207" s="441"/>
      <c r="AM207" s="442"/>
      <c r="AN207" s="590"/>
      <c r="AO207" s="461"/>
      <c r="AP207" s="461"/>
      <c r="AQ207" s="461"/>
      <c r="AR207" s="497"/>
      <c r="AS207" s="472"/>
      <c r="AT207" s="473"/>
      <c r="AU207" s="473"/>
      <c r="AV207" s="473"/>
      <c r="AW207" s="443"/>
      <c r="AX207" s="443"/>
      <c r="AY207" s="443"/>
      <c r="AZ207" s="443"/>
      <c r="BA207" s="443">
        <f t="shared" ref="BA207" si="169">ROUND(AS207*AW207,0)</f>
        <v>0</v>
      </c>
      <c r="BB207" s="443"/>
      <c r="BC207" s="443"/>
      <c r="BD207" s="443"/>
      <c r="BE207" s="444"/>
    </row>
    <row r="208" spans="3:57" ht="12" customHeight="1">
      <c r="C208" s="65"/>
      <c r="D208" s="62"/>
      <c r="E208" s="464"/>
      <c r="F208" s="465"/>
      <c r="G208" s="465"/>
      <c r="H208" s="465"/>
      <c r="I208" s="465"/>
      <c r="J208" s="465"/>
      <c r="K208" s="465"/>
      <c r="L208" s="465"/>
      <c r="M208" s="465"/>
      <c r="N208" s="465"/>
      <c r="O208" s="465"/>
      <c r="P208" s="465"/>
      <c r="Q208" s="465"/>
      <c r="R208" s="465"/>
      <c r="S208" s="465"/>
      <c r="T208" s="465"/>
      <c r="U208" s="465"/>
      <c r="V208" s="465"/>
      <c r="W208" s="465"/>
      <c r="X208" s="466"/>
      <c r="Y208" s="467"/>
      <c r="Z208" s="468"/>
      <c r="AA208" s="468"/>
      <c r="AB208" s="468"/>
      <c r="AC208" s="469"/>
      <c r="AD208" s="470"/>
      <c r="AE208" s="476"/>
      <c r="AF208" s="477"/>
      <c r="AG208" s="477"/>
      <c r="AH208" s="477"/>
      <c r="AI208" s="477"/>
      <c r="AJ208" s="477"/>
      <c r="AK208" s="477"/>
      <c r="AL208" s="477"/>
      <c r="AM208" s="478"/>
      <c r="AN208" s="464"/>
      <c r="AO208" s="465"/>
      <c r="AP208" s="465"/>
      <c r="AQ208" s="465"/>
      <c r="AR208" s="448"/>
      <c r="AS208" s="474"/>
      <c r="AT208" s="475"/>
      <c r="AU208" s="475"/>
      <c r="AV208" s="475"/>
      <c r="AW208" s="479"/>
      <c r="AX208" s="479"/>
      <c r="AY208" s="479"/>
      <c r="AZ208" s="479"/>
      <c r="BA208" s="479"/>
      <c r="BB208" s="479"/>
      <c r="BC208" s="479"/>
      <c r="BD208" s="479"/>
      <c r="BE208" s="480"/>
    </row>
    <row r="209" spans="3:57" ht="12" customHeight="1">
      <c r="C209" s="63"/>
      <c r="D209" s="64"/>
      <c r="E209" s="456"/>
      <c r="F209" s="457"/>
      <c r="G209" s="457"/>
      <c r="H209" s="457"/>
      <c r="I209" s="457"/>
      <c r="J209" s="457"/>
      <c r="K209" s="457"/>
      <c r="L209" s="457"/>
      <c r="M209" s="457"/>
      <c r="N209" s="457"/>
      <c r="O209" s="457"/>
      <c r="P209" s="457"/>
      <c r="Q209" s="457"/>
      <c r="R209" s="457"/>
      <c r="S209" s="457"/>
      <c r="T209" s="457"/>
      <c r="U209" s="457"/>
      <c r="V209" s="457"/>
      <c r="W209" s="457"/>
      <c r="X209" s="458"/>
      <c r="Y209" s="459"/>
      <c r="Z209" s="460"/>
      <c r="AA209" s="460"/>
      <c r="AB209" s="460"/>
      <c r="AC209" s="461"/>
      <c r="AD209" s="462"/>
      <c r="AE209" s="463"/>
      <c r="AF209" s="441"/>
      <c r="AG209" s="441"/>
      <c r="AH209" s="441"/>
      <c r="AI209" s="441">
        <f t="shared" ref="AI209" si="170">ROUND(Y209*AE209,0)</f>
        <v>0</v>
      </c>
      <c r="AJ209" s="441"/>
      <c r="AK209" s="441"/>
      <c r="AL209" s="441"/>
      <c r="AM209" s="442"/>
      <c r="AN209" s="590"/>
      <c r="AO209" s="461"/>
      <c r="AP209" s="461"/>
      <c r="AQ209" s="461"/>
      <c r="AR209" s="497"/>
      <c r="AS209" s="472"/>
      <c r="AT209" s="473"/>
      <c r="AU209" s="473"/>
      <c r="AV209" s="473"/>
      <c r="AW209" s="443"/>
      <c r="AX209" s="443"/>
      <c r="AY209" s="443"/>
      <c r="AZ209" s="443"/>
      <c r="BA209" s="443">
        <f t="shared" ref="BA209" si="171">ROUND(AS209*AW209,0)</f>
        <v>0</v>
      </c>
      <c r="BB209" s="443"/>
      <c r="BC209" s="443"/>
      <c r="BD209" s="443"/>
      <c r="BE209" s="444"/>
    </row>
    <row r="210" spans="3:57" ht="12" customHeight="1">
      <c r="C210" s="65"/>
      <c r="D210" s="62"/>
      <c r="E210" s="464"/>
      <c r="F210" s="465"/>
      <c r="G210" s="465"/>
      <c r="H210" s="465"/>
      <c r="I210" s="465"/>
      <c r="J210" s="465"/>
      <c r="K210" s="465"/>
      <c r="L210" s="465"/>
      <c r="M210" s="465"/>
      <c r="N210" s="465"/>
      <c r="O210" s="465"/>
      <c r="P210" s="465"/>
      <c r="Q210" s="465"/>
      <c r="R210" s="465"/>
      <c r="S210" s="465"/>
      <c r="T210" s="465"/>
      <c r="U210" s="465"/>
      <c r="V210" s="465"/>
      <c r="W210" s="465"/>
      <c r="X210" s="466"/>
      <c r="Y210" s="467"/>
      <c r="Z210" s="468"/>
      <c r="AA210" s="468"/>
      <c r="AB210" s="468"/>
      <c r="AC210" s="469"/>
      <c r="AD210" s="470"/>
      <c r="AE210" s="476"/>
      <c r="AF210" s="477"/>
      <c r="AG210" s="477"/>
      <c r="AH210" s="477"/>
      <c r="AI210" s="477"/>
      <c r="AJ210" s="477"/>
      <c r="AK210" s="477"/>
      <c r="AL210" s="477"/>
      <c r="AM210" s="478"/>
      <c r="AN210" s="464"/>
      <c r="AO210" s="465"/>
      <c r="AP210" s="465"/>
      <c r="AQ210" s="465"/>
      <c r="AR210" s="448"/>
      <c r="AS210" s="474"/>
      <c r="AT210" s="475"/>
      <c r="AU210" s="475"/>
      <c r="AV210" s="475"/>
      <c r="AW210" s="479"/>
      <c r="AX210" s="479"/>
      <c r="AY210" s="479"/>
      <c r="AZ210" s="479"/>
      <c r="BA210" s="479"/>
      <c r="BB210" s="479"/>
      <c r="BC210" s="479"/>
      <c r="BD210" s="479"/>
      <c r="BE210" s="480"/>
    </row>
    <row r="211" spans="3:57" ht="12" customHeight="1">
      <c r="C211" s="63"/>
      <c r="D211" s="64"/>
      <c r="E211" s="456"/>
      <c r="F211" s="457"/>
      <c r="G211" s="457"/>
      <c r="H211" s="457"/>
      <c r="I211" s="457"/>
      <c r="J211" s="457"/>
      <c r="K211" s="457"/>
      <c r="L211" s="457"/>
      <c r="M211" s="457"/>
      <c r="N211" s="457"/>
      <c r="O211" s="457"/>
      <c r="P211" s="457"/>
      <c r="Q211" s="457"/>
      <c r="R211" s="457"/>
      <c r="S211" s="457"/>
      <c r="T211" s="457"/>
      <c r="U211" s="457"/>
      <c r="V211" s="457"/>
      <c r="W211" s="457"/>
      <c r="X211" s="458"/>
      <c r="Y211" s="459"/>
      <c r="Z211" s="460"/>
      <c r="AA211" s="460"/>
      <c r="AB211" s="460"/>
      <c r="AC211" s="461"/>
      <c r="AD211" s="462"/>
      <c r="AE211" s="463"/>
      <c r="AF211" s="441"/>
      <c r="AG211" s="441"/>
      <c r="AH211" s="441"/>
      <c r="AI211" s="441">
        <f t="shared" ref="AI211" si="172">ROUND(Y211*AE211,0)</f>
        <v>0</v>
      </c>
      <c r="AJ211" s="441"/>
      <c r="AK211" s="441"/>
      <c r="AL211" s="441"/>
      <c r="AM211" s="442"/>
      <c r="AN211" s="590"/>
      <c r="AO211" s="461"/>
      <c r="AP211" s="461"/>
      <c r="AQ211" s="461"/>
      <c r="AR211" s="497"/>
      <c r="AS211" s="472"/>
      <c r="AT211" s="473"/>
      <c r="AU211" s="473"/>
      <c r="AV211" s="473"/>
      <c r="AW211" s="443"/>
      <c r="AX211" s="443"/>
      <c r="AY211" s="443"/>
      <c r="AZ211" s="443"/>
      <c r="BA211" s="443">
        <f t="shared" ref="BA211" si="173">ROUND(AS211*AW211,0)</f>
        <v>0</v>
      </c>
      <c r="BB211" s="443"/>
      <c r="BC211" s="443"/>
      <c r="BD211" s="443"/>
      <c r="BE211" s="444"/>
    </row>
    <row r="212" spans="3:57" ht="12" customHeight="1">
      <c r="C212" s="65"/>
      <c r="D212" s="62"/>
      <c r="E212" s="464"/>
      <c r="F212" s="465"/>
      <c r="G212" s="465"/>
      <c r="H212" s="465"/>
      <c r="I212" s="465"/>
      <c r="J212" s="465"/>
      <c r="K212" s="465"/>
      <c r="L212" s="465"/>
      <c r="M212" s="465"/>
      <c r="N212" s="465"/>
      <c r="O212" s="465"/>
      <c r="P212" s="465"/>
      <c r="Q212" s="465"/>
      <c r="R212" s="465"/>
      <c r="S212" s="465"/>
      <c r="T212" s="465"/>
      <c r="U212" s="465"/>
      <c r="V212" s="465"/>
      <c r="W212" s="465"/>
      <c r="X212" s="466"/>
      <c r="Y212" s="467"/>
      <c r="Z212" s="468"/>
      <c r="AA212" s="468"/>
      <c r="AB212" s="468"/>
      <c r="AC212" s="469"/>
      <c r="AD212" s="470"/>
      <c r="AE212" s="476"/>
      <c r="AF212" s="477"/>
      <c r="AG212" s="477"/>
      <c r="AH212" s="477"/>
      <c r="AI212" s="477"/>
      <c r="AJ212" s="477"/>
      <c r="AK212" s="477"/>
      <c r="AL212" s="477"/>
      <c r="AM212" s="478"/>
      <c r="AN212" s="464"/>
      <c r="AO212" s="465"/>
      <c r="AP212" s="465"/>
      <c r="AQ212" s="465"/>
      <c r="AR212" s="448"/>
      <c r="AS212" s="474"/>
      <c r="AT212" s="475"/>
      <c r="AU212" s="475"/>
      <c r="AV212" s="475"/>
      <c r="AW212" s="479"/>
      <c r="AX212" s="479"/>
      <c r="AY212" s="479"/>
      <c r="AZ212" s="479"/>
      <c r="BA212" s="479"/>
      <c r="BB212" s="479"/>
      <c r="BC212" s="479"/>
      <c r="BD212" s="479"/>
      <c r="BE212" s="480"/>
    </row>
    <row r="213" spans="3:57" ht="12" customHeight="1">
      <c r="C213" s="63"/>
      <c r="D213" s="64"/>
      <c r="E213" s="456"/>
      <c r="F213" s="457"/>
      <c r="G213" s="457"/>
      <c r="H213" s="457"/>
      <c r="I213" s="457"/>
      <c r="J213" s="457"/>
      <c r="K213" s="457"/>
      <c r="L213" s="457"/>
      <c r="M213" s="457"/>
      <c r="N213" s="457"/>
      <c r="O213" s="457"/>
      <c r="P213" s="457"/>
      <c r="Q213" s="457"/>
      <c r="R213" s="457"/>
      <c r="S213" s="457"/>
      <c r="T213" s="457"/>
      <c r="U213" s="457"/>
      <c r="V213" s="457"/>
      <c r="W213" s="457"/>
      <c r="X213" s="458"/>
      <c r="Y213" s="459"/>
      <c r="Z213" s="460"/>
      <c r="AA213" s="460"/>
      <c r="AB213" s="460"/>
      <c r="AC213" s="461"/>
      <c r="AD213" s="462"/>
      <c r="AE213" s="463"/>
      <c r="AF213" s="441"/>
      <c r="AG213" s="441"/>
      <c r="AH213" s="441"/>
      <c r="AI213" s="441">
        <f t="shared" ref="AI213" si="174">ROUND(Y213*AE213,0)</f>
        <v>0</v>
      </c>
      <c r="AJ213" s="441"/>
      <c r="AK213" s="441"/>
      <c r="AL213" s="441"/>
      <c r="AM213" s="442"/>
      <c r="AN213" s="590"/>
      <c r="AO213" s="461"/>
      <c r="AP213" s="461"/>
      <c r="AQ213" s="461"/>
      <c r="AR213" s="497"/>
      <c r="AS213" s="472"/>
      <c r="AT213" s="473"/>
      <c r="AU213" s="473"/>
      <c r="AV213" s="473"/>
      <c r="AW213" s="443"/>
      <c r="AX213" s="443"/>
      <c r="AY213" s="443"/>
      <c r="AZ213" s="443"/>
      <c r="BA213" s="443">
        <f t="shared" ref="BA213" si="175">ROUND(AS213*AW213,0)</f>
        <v>0</v>
      </c>
      <c r="BB213" s="443"/>
      <c r="BC213" s="443"/>
      <c r="BD213" s="443"/>
      <c r="BE213" s="444"/>
    </row>
    <row r="214" spans="3:57" ht="12" customHeight="1">
      <c r="C214" s="65"/>
      <c r="D214" s="62"/>
      <c r="E214" s="464"/>
      <c r="F214" s="465"/>
      <c r="G214" s="465"/>
      <c r="H214" s="465"/>
      <c r="I214" s="465"/>
      <c r="J214" s="465"/>
      <c r="K214" s="465"/>
      <c r="L214" s="465"/>
      <c r="M214" s="465"/>
      <c r="N214" s="465"/>
      <c r="O214" s="465"/>
      <c r="P214" s="465"/>
      <c r="Q214" s="465"/>
      <c r="R214" s="465"/>
      <c r="S214" s="465"/>
      <c r="T214" s="465"/>
      <c r="U214" s="465"/>
      <c r="V214" s="465"/>
      <c r="W214" s="465"/>
      <c r="X214" s="466"/>
      <c r="Y214" s="467"/>
      <c r="Z214" s="468"/>
      <c r="AA214" s="468"/>
      <c r="AB214" s="468"/>
      <c r="AC214" s="469"/>
      <c r="AD214" s="470"/>
      <c r="AE214" s="476"/>
      <c r="AF214" s="477"/>
      <c r="AG214" s="477"/>
      <c r="AH214" s="477"/>
      <c r="AI214" s="477"/>
      <c r="AJ214" s="477"/>
      <c r="AK214" s="477"/>
      <c r="AL214" s="477"/>
      <c r="AM214" s="478"/>
      <c r="AN214" s="464"/>
      <c r="AO214" s="465"/>
      <c r="AP214" s="465"/>
      <c r="AQ214" s="465"/>
      <c r="AR214" s="448"/>
      <c r="AS214" s="474"/>
      <c r="AT214" s="475"/>
      <c r="AU214" s="475"/>
      <c r="AV214" s="475"/>
      <c r="AW214" s="479"/>
      <c r="AX214" s="479"/>
      <c r="AY214" s="479"/>
      <c r="AZ214" s="479"/>
      <c r="BA214" s="479"/>
      <c r="BB214" s="479"/>
      <c r="BC214" s="479"/>
      <c r="BD214" s="479"/>
      <c r="BE214" s="480"/>
    </row>
    <row r="215" spans="3:57" ht="12" customHeight="1">
      <c r="C215" s="63"/>
      <c r="D215" s="64"/>
      <c r="E215" s="456"/>
      <c r="F215" s="457"/>
      <c r="G215" s="457"/>
      <c r="H215" s="457"/>
      <c r="I215" s="457"/>
      <c r="J215" s="457"/>
      <c r="K215" s="457"/>
      <c r="L215" s="457"/>
      <c r="M215" s="457"/>
      <c r="N215" s="457"/>
      <c r="O215" s="457"/>
      <c r="P215" s="457"/>
      <c r="Q215" s="457"/>
      <c r="R215" s="457"/>
      <c r="S215" s="457"/>
      <c r="T215" s="457"/>
      <c r="U215" s="457"/>
      <c r="V215" s="457"/>
      <c r="W215" s="457"/>
      <c r="X215" s="458"/>
      <c r="Y215" s="459"/>
      <c r="Z215" s="460"/>
      <c r="AA215" s="460"/>
      <c r="AB215" s="460"/>
      <c r="AC215" s="461"/>
      <c r="AD215" s="462"/>
      <c r="AE215" s="463"/>
      <c r="AF215" s="441"/>
      <c r="AG215" s="441"/>
      <c r="AH215" s="441"/>
      <c r="AI215" s="441">
        <f t="shared" ref="AI215" si="176">ROUND(Y215*AE215,0)</f>
        <v>0</v>
      </c>
      <c r="AJ215" s="441"/>
      <c r="AK215" s="441"/>
      <c r="AL215" s="441"/>
      <c r="AM215" s="442"/>
      <c r="AN215" s="590"/>
      <c r="AO215" s="461"/>
      <c r="AP215" s="461"/>
      <c r="AQ215" s="461"/>
      <c r="AR215" s="497"/>
      <c r="AS215" s="472"/>
      <c r="AT215" s="473"/>
      <c r="AU215" s="473"/>
      <c r="AV215" s="473"/>
      <c r="AW215" s="443"/>
      <c r="AX215" s="443"/>
      <c r="AY215" s="443"/>
      <c r="AZ215" s="443"/>
      <c r="BA215" s="443">
        <f t="shared" ref="BA215" si="177">ROUND(AS215*AW215,0)</f>
        <v>0</v>
      </c>
      <c r="BB215" s="443"/>
      <c r="BC215" s="443"/>
      <c r="BD215" s="443"/>
      <c r="BE215" s="444"/>
    </row>
    <row r="216" spans="3:57" ht="12" customHeight="1">
      <c r="C216" s="65"/>
      <c r="D216" s="62"/>
      <c r="E216" s="464"/>
      <c r="F216" s="465"/>
      <c r="G216" s="465"/>
      <c r="H216" s="465"/>
      <c r="I216" s="465"/>
      <c r="J216" s="465"/>
      <c r="K216" s="465"/>
      <c r="L216" s="465"/>
      <c r="M216" s="465"/>
      <c r="N216" s="465"/>
      <c r="O216" s="465"/>
      <c r="P216" s="465"/>
      <c r="Q216" s="465"/>
      <c r="R216" s="465"/>
      <c r="S216" s="465"/>
      <c r="T216" s="465"/>
      <c r="U216" s="465"/>
      <c r="V216" s="465"/>
      <c r="W216" s="465"/>
      <c r="X216" s="466"/>
      <c r="Y216" s="467"/>
      <c r="Z216" s="468"/>
      <c r="AA216" s="468"/>
      <c r="AB216" s="468"/>
      <c r="AC216" s="469"/>
      <c r="AD216" s="470"/>
      <c r="AE216" s="476"/>
      <c r="AF216" s="477"/>
      <c r="AG216" s="477"/>
      <c r="AH216" s="477"/>
      <c r="AI216" s="477"/>
      <c r="AJ216" s="477"/>
      <c r="AK216" s="477"/>
      <c r="AL216" s="477"/>
      <c r="AM216" s="478"/>
      <c r="AN216" s="464"/>
      <c r="AO216" s="465"/>
      <c r="AP216" s="465"/>
      <c r="AQ216" s="465"/>
      <c r="AR216" s="448"/>
      <c r="AS216" s="474"/>
      <c r="AT216" s="475"/>
      <c r="AU216" s="475"/>
      <c r="AV216" s="475"/>
      <c r="AW216" s="479"/>
      <c r="AX216" s="479"/>
      <c r="AY216" s="479"/>
      <c r="AZ216" s="479"/>
      <c r="BA216" s="479"/>
      <c r="BB216" s="479"/>
      <c r="BC216" s="479"/>
      <c r="BD216" s="479"/>
      <c r="BE216" s="480"/>
    </row>
    <row r="217" spans="3:57" ht="12" customHeight="1">
      <c r="C217" s="63"/>
      <c r="D217" s="64"/>
      <c r="E217" s="456"/>
      <c r="F217" s="457"/>
      <c r="G217" s="457"/>
      <c r="H217" s="457"/>
      <c r="I217" s="457"/>
      <c r="J217" s="457"/>
      <c r="K217" s="457"/>
      <c r="L217" s="457"/>
      <c r="M217" s="457"/>
      <c r="N217" s="457"/>
      <c r="O217" s="457"/>
      <c r="P217" s="457"/>
      <c r="Q217" s="457"/>
      <c r="R217" s="457"/>
      <c r="S217" s="457"/>
      <c r="T217" s="457"/>
      <c r="U217" s="457"/>
      <c r="V217" s="457"/>
      <c r="W217" s="457"/>
      <c r="X217" s="458"/>
      <c r="Y217" s="459"/>
      <c r="Z217" s="460"/>
      <c r="AA217" s="460"/>
      <c r="AB217" s="460"/>
      <c r="AC217" s="461"/>
      <c r="AD217" s="462"/>
      <c r="AE217" s="463"/>
      <c r="AF217" s="441"/>
      <c r="AG217" s="441"/>
      <c r="AH217" s="441"/>
      <c r="AI217" s="441">
        <f t="shared" ref="AI217" si="178">ROUND(Y217*AE217,0)</f>
        <v>0</v>
      </c>
      <c r="AJ217" s="441"/>
      <c r="AK217" s="441"/>
      <c r="AL217" s="441"/>
      <c r="AM217" s="442"/>
      <c r="AN217" s="590"/>
      <c r="AO217" s="461"/>
      <c r="AP217" s="461"/>
      <c r="AQ217" s="461"/>
      <c r="AR217" s="497"/>
      <c r="AS217" s="472"/>
      <c r="AT217" s="473"/>
      <c r="AU217" s="473"/>
      <c r="AV217" s="473"/>
      <c r="AW217" s="443"/>
      <c r="AX217" s="443"/>
      <c r="AY217" s="443"/>
      <c r="AZ217" s="443"/>
      <c r="BA217" s="443">
        <f t="shared" ref="BA217" si="179">ROUND(AS217*AW217,0)</f>
        <v>0</v>
      </c>
      <c r="BB217" s="443"/>
      <c r="BC217" s="443"/>
      <c r="BD217" s="443"/>
      <c r="BE217" s="444"/>
    </row>
    <row r="218" spans="3:57" ht="12" customHeight="1">
      <c r="C218" s="65"/>
      <c r="D218" s="62"/>
      <c r="E218" s="464"/>
      <c r="F218" s="465"/>
      <c r="G218" s="465"/>
      <c r="H218" s="465"/>
      <c r="I218" s="465"/>
      <c r="J218" s="465"/>
      <c r="K218" s="465"/>
      <c r="L218" s="465"/>
      <c r="M218" s="465"/>
      <c r="N218" s="465"/>
      <c r="O218" s="465"/>
      <c r="P218" s="465"/>
      <c r="Q218" s="465"/>
      <c r="R218" s="465"/>
      <c r="S218" s="465"/>
      <c r="T218" s="465"/>
      <c r="U218" s="465"/>
      <c r="V218" s="465"/>
      <c r="W218" s="465"/>
      <c r="X218" s="466"/>
      <c r="Y218" s="467"/>
      <c r="Z218" s="468"/>
      <c r="AA218" s="468"/>
      <c r="AB218" s="468"/>
      <c r="AC218" s="469"/>
      <c r="AD218" s="470"/>
      <c r="AE218" s="476"/>
      <c r="AF218" s="477"/>
      <c r="AG218" s="477"/>
      <c r="AH218" s="477"/>
      <c r="AI218" s="477"/>
      <c r="AJ218" s="477"/>
      <c r="AK218" s="477"/>
      <c r="AL218" s="477"/>
      <c r="AM218" s="478"/>
      <c r="AN218" s="464"/>
      <c r="AO218" s="465"/>
      <c r="AP218" s="465"/>
      <c r="AQ218" s="465"/>
      <c r="AR218" s="448"/>
      <c r="AS218" s="474"/>
      <c r="AT218" s="475"/>
      <c r="AU218" s="475"/>
      <c r="AV218" s="475"/>
      <c r="AW218" s="479"/>
      <c r="AX218" s="479"/>
      <c r="AY218" s="479"/>
      <c r="AZ218" s="479"/>
      <c r="BA218" s="479"/>
      <c r="BB218" s="479"/>
      <c r="BC218" s="479"/>
      <c r="BD218" s="479"/>
      <c r="BE218" s="480"/>
    </row>
    <row r="219" spans="3:57" ht="12" customHeight="1">
      <c r="C219" s="63"/>
      <c r="D219" s="64"/>
      <c r="E219" s="456"/>
      <c r="F219" s="457"/>
      <c r="G219" s="457"/>
      <c r="H219" s="457"/>
      <c r="I219" s="457"/>
      <c r="J219" s="457"/>
      <c r="K219" s="457"/>
      <c r="L219" s="457"/>
      <c r="M219" s="457"/>
      <c r="N219" s="457"/>
      <c r="O219" s="457"/>
      <c r="P219" s="457"/>
      <c r="Q219" s="457"/>
      <c r="R219" s="457"/>
      <c r="S219" s="457"/>
      <c r="T219" s="457"/>
      <c r="U219" s="457"/>
      <c r="V219" s="457"/>
      <c r="W219" s="457"/>
      <c r="X219" s="458"/>
      <c r="Y219" s="459"/>
      <c r="Z219" s="460"/>
      <c r="AA219" s="460"/>
      <c r="AB219" s="460"/>
      <c r="AC219" s="461"/>
      <c r="AD219" s="462"/>
      <c r="AE219" s="463"/>
      <c r="AF219" s="441"/>
      <c r="AG219" s="441"/>
      <c r="AH219" s="441"/>
      <c r="AI219" s="441">
        <f t="shared" ref="AI219" si="180">ROUND(Y219*AE219,0)</f>
        <v>0</v>
      </c>
      <c r="AJ219" s="441"/>
      <c r="AK219" s="441"/>
      <c r="AL219" s="441"/>
      <c r="AM219" s="442"/>
      <c r="AN219" s="590"/>
      <c r="AO219" s="461"/>
      <c r="AP219" s="461"/>
      <c r="AQ219" s="461"/>
      <c r="AR219" s="497"/>
      <c r="AS219" s="472"/>
      <c r="AT219" s="473"/>
      <c r="AU219" s="473"/>
      <c r="AV219" s="473"/>
      <c r="AW219" s="443"/>
      <c r="AX219" s="443"/>
      <c r="AY219" s="443"/>
      <c r="AZ219" s="443"/>
      <c r="BA219" s="443">
        <f t="shared" ref="BA219" si="181">ROUND(AS219*AW219,0)</f>
        <v>0</v>
      </c>
      <c r="BB219" s="443"/>
      <c r="BC219" s="443"/>
      <c r="BD219" s="443"/>
      <c r="BE219" s="444"/>
    </row>
    <row r="220" spans="3:57" ht="12" customHeight="1">
      <c r="C220" s="65"/>
      <c r="D220" s="62"/>
      <c r="E220" s="464"/>
      <c r="F220" s="465"/>
      <c r="G220" s="465"/>
      <c r="H220" s="465"/>
      <c r="I220" s="465"/>
      <c r="J220" s="465"/>
      <c r="K220" s="465"/>
      <c r="L220" s="465"/>
      <c r="M220" s="465"/>
      <c r="N220" s="465"/>
      <c r="O220" s="465"/>
      <c r="P220" s="465"/>
      <c r="Q220" s="465"/>
      <c r="R220" s="465"/>
      <c r="S220" s="465"/>
      <c r="T220" s="465"/>
      <c r="U220" s="465"/>
      <c r="V220" s="465"/>
      <c r="W220" s="465"/>
      <c r="X220" s="466"/>
      <c r="Y220" s="467"/>
      <c r="Z220" s="468"/>
      <c r="AA220" s="468"/>
      <c r="AB220" s="468"/>
      <c r="AC220" s="469"/>
      <c r="AD220" s="470"/>
      <c r="AE220" s="476"/>
      <c r="AF220" s="477"/>
      <c r="AG220" s="477"/>
      <c r="AH220" s="477"/>
      <c r="AI220" s="477"/>
      <c r="AJ220" s="477"/>
      <c r="AK220" s="477"/>
      <c r="AL220" s="477"/>
      <c r="AM220" s="478"/>
      <c r="AN220" s="464"/>
      <c r="AO220" s="465"/>
      <c r="AP220" s="465"/>
      <c r="AQ220" s="465"/>
      <c r="AR220" s="448"/>
      <c r="AS220" s="474"/>
      <c r="AT220" s="475"/>
      <c r="AU220" s="475"/>
      <c r="AV220" s="475"/>
      <c r="AW220" s="479"/>
      <c r="AX220" s="479"/>
      <c r="AY220" s="479"/>
      <c r="AZ220" s="479"/>
      <c r="BA220" s="479"/>
      <c r="BB220" s="479"/>
      <c r="BC220" s="479"/>
      <c r="BD220" s="479"/>
      <c r="BE220" s="480"/>
    </row>
    <row r="221" spans="3:57" ht="12" customHeight="1">
      <c r="C221" s="63"/>
      <c r="D221" s="64"/>
      <c r="E221" s="456"/>
      <c r="F221" s="457"/>
      <c r="G221" s="457"/>
      <c r="H221" s="457"/>
      <c r="I221" s="457"/>
      <c r="J221" s="457"/>
      <c r="K221" s="457"/>
      <c r="L221" s="457"/>
      <c r="M221" s="457"/>
      <c r="N221" s="457"/>
      <c r="O221" s="457"/>
      <c r="P221" s="457"/>
      <c r="Q221" s="457"/>
      <c r="R221" s="457"/>
      <c r="S221" s="457"/>
      <c r="T221" s="457"/>
      <c r="U221" s="457"/>
      <c r="V221" s="457"/>
      <c r="W221" s="457"/>
      <c r="X221" s="458"/>
      <c r="Y221" s="459"/>
      <c r="Z221" s="460"/>
      <c r="AA221" s="460"/>
      <c r="AB221" s="460"/>
      <c r="AC221" s="461"/>
      <c r="AD221" s="462"/>
      <c r="AE221" s="463"/>
      <c r="AF221" s="441"/>
      <c r="AG221" s="441"/>
      <c r="AH221" s="441"/>
      <c r="AI221" s="441">
        <f t="shared" ref="AI221" si="182">ROUND(Y221*AE221,0)</f>
        <v>0</v>
      </c>
      <c r="AJ221" s="441"/>
      <c r="AK221" s="441"/>
      <c r="AL221" s="441"/>
      <c r="AM221" s="442"/>
      <c r="AN221" s="590"/>
      <c r="AO221" s="461"/>
      <c r="AP221" s="461"/>
      <c r="AQ221" s="461"/>
      <c r="AR221" s="497"/>
      <c r="AS221" s="472"/>
      <c r="AT221" s="473"/>
      <c r="AU221" s="473"/>
      <c r="AV221" s="473"/>
      <c r="AW221" s="443"/>
      <c r="AX221" s="443"/>
      <c r="AY221" s="443"/>
      <c r="AZ221" s="443"/>
      <c r="BA221" s="443">
        <f t="shared" ref="BA221" si="183">ROUND(AS221*AW221,0)</f>
        <v>0</v>
      </c>
      <c r="BB221" s="443"/>
      <c r="BC221" s="443"/>
      <c r="BD221" s="443"/>
      <c r="BE221" s="444"/>
    </row>
    <row r="222" spans="3:57" ht="12" customHeight="1">
      <c r="C222" s="65"/>
      <c r="D222" s="62"/>
      <c r="E222" s="464"/>
      <c r="F222" s="465"/>
      <c r="G222" s="465"/>
      <c r="H222" s="465"/>
      <c r="I222" s="465"/>
      <c r="J222" s="465"/>
      <c r="K222" s="465"/>
      <c r="L222" s="465"/>
      <c r="M222" s="465"/>
      <c r="N222" s="465"/>
      <c r="O222" s="465"/>
      <c r="P222" s="465"/>
      <c r="Q222" s="465"/>
      <c r="R222" s="465"/>
      <c r="S222" s="465"/>
      <c r="T222" s="465"/>
      <c r="U222" s="465"/>
      <c r="V222" s="465"/>
      <c r="W222" s="465"/>
      <c r="X222" s="466"/>
      <c r="Y222" s="467"/>
      <c r="Z222" s="468"/>
      <c r="AA222" s="468"/>
      <c r="AB222" s="468"/>
      <c r="AC222" s="469"/>
      <c r="AD222" s="470"/>
      <c r="AE222" s="476"/>
      <c r="AF222" s="477"/>
      <c r="AG222" s="477"/>
      <c r="AH222" s="477"/>
      <c r="AI222" s="477"/>
      <c r="AJ222" s="477"/>
      <c r="AK222" s="477"/>
      <c r="AL222" s="477"/>
      <c r="AM222" s="478"/>
      <c r="AN222" s="464"/>
      <c r="AO222" s="465"/>
      <c r="AP222" s="465"/>
      <c r="AQ222" s="465"/>
      <c r="AR222" s="448"/>
      <c r="AS222" s="474"/>
      <c r="AT222" s="475"/>
      <c r="AU222" s="475"/>
      <c r="AV222" s="475"/>
      <c r="AW222" s="479"/>
      <c r="AX222" s="479"/>
      <c r="AY222" s="479"/>
      <c r="AZ222" s="479"/>
      <c r="BA222" s="479"/>
      <c r="BB222" s="479"/>
      <c r="BC222" s="479"/>
      <c r="BD222" s="479"/>
      <c r="BE222" s="480"/>
    </row>
    <row r="223" spans="3:57" ht="12" customHeight="1">
      <c r="C223" s="63"/>
      <c r="D223" s="64"/>
      <c r="E223" s="456"/>
      <c r="F223" s="457"/>
      <c r="G223" s="457"/>
      <c r="H223" s="457"/>
      <c r="I223" s="457"/>
      <c r="J223" s="457"/>
      <c r="K223" s="457"/>
      <c r="L223" s="457"/>
      <c r="M223" s="457"/>
      <c r="N223" s="457"/>
      <c r="O223" s="457"/>
      <c r="P223" s="457"/>
      <c r="Q223" s="457"/>
      <c r="R223" s="457"/>
      <c r="S223" s="457"/>
      <c r="T223" s="457"/>
      <c r="U223" s="457"/>
      <c r="V223" s="457"/>
      <c r="W223" s="457"/>
      <c r="X223" s="458"/>
      <c r="Y223" s="459"/>
      <c r="Z223" s="460"/>
      <c r="AA223" s="460"/>
      <c r="AB223" s="460"/>
      <c r="AC223" s="461"/>
      <c r="AD223" s="462"/>
      <c r="AE223" s="463"/>
      <c r="AF223" s="441"/>
      <c r="AG223" s="441"/>
      <c r="AH223" s="441"/>
      <c r="AI223" s="441">
        <f t="shared" ref="AI223" si="184">ROUND(Y223*AE223,0)</f>
        <v>0</v>
      </c>
      <c r="AJ223" s="441"/>
      <c r="AK223" s="441"/>
      <c r="AL223" s="441"/>
      <c r="AM223" s="442"/>
      <c r="AN223" s="590"/>
      <c r="AO223" s="461"/>
      <c r="AP223" s="461"/>
      <c r="AQ223" s="461"/>
      <c r="AR223" s="497"/>
      <c r="AS223" s="472"/>
      <c r="AT223" s="473"/>
      <c r="AU223" s="473"/>
      <c r="AV223" s="473"/>
      <c r="AW223" s="443"/>
      <c r="AX223" s="443"/>
      <c r="AY223" s="443"/>
      <c r="AZ223" s="443"/>
      <c r="BA223" s="443">
        <f t="shared" ref="BA223" si="185">ROUND(AS223*AW223,0)</f>
        <v>0</v>
      </c>
      <c r="BB223" s="443"/>
      <c r="BC223" s="443"/>
      <c r="BD223" s="443"/>
      <c r="BE223" s="444"/>
    </row>
    <row r="224" spans="3:57" ht="12" customHeight="1">
      <c r="C224" s="65"/>
      <c r="D224" s="62"/>
      <c r="E224" s="464"/>
      <c r="F224" s="465"/>
      <c r="G224" s="465"/>
      <c r="H224" s="465"/>
      <c r="I224" s="465"/>
      <c r="J224" s="465"/>
      <c r="K224" s="465"/>
      <c r="L224" s="465"/>
      <c r="M224" s="465"/>
      <c r="N224" s="465"/>
      <c r="O224" s="465"/>
      <c r="P224" s="465"/>
      <c r="Q224" s="465"/>
      <c r="R224" s="465"/>
      <c r="S224" s="465"/>
      <c r="T224" s="465"/>
      <c r="U224" s="465"/>
      <c r="V224" s="465"/>
      <c r="W224" s="465"/>
      <c r="X224" s="466"/>
      <c r="Y224" s="467"/>
      <c r="Z224" s="468"/>
      <c r="AA224" s="468"/>
      <c r="AB224" s="468"/>
      <c r="AC224" s="469"/>
      <c r="AD224" s="470"/>
      <c r="AE224" s="476"/>
      <c r="AF224" s="477"/>
      <c r="AG224" s="477"/>
      <c r="AH224" s="477"/>
      <c r="AI224" s="477"/>
      <c r="AJ224" s="477"/>
      <c r="AK224" s="477"/>
      <c r="AL224" s="477"/>
      <c r="AM224" s="478"/>
      <c r="AN224" s="464"/>
      <c r="AO224" s="465"/>
      <c r="AP224" s="465"/>
      <c r="AQ224" s="465"/>
      <c r="AR224" s="448"/>
      <c r="AS224" s="474"/>
      <c r="AT224" s="475"/>
      <c r="AU224" s="475"/>
      <c r="AV224" s="475"/>
      <c r="AW224" s="479"/>
      <c r="AX224" s="479"/>
      <c r="AY224" s="479"/>
      <c r="AZ224" s="479"/>
      <c r="BA224" s="479"/>
      <c r="BB224" s="479"/>
      <c r="BC224" s="479"/>
      <c r="BD224" s="479"/>
      <c r="BE224" s="480"/>
    </row>
    <row r="225" spans="3:57" ht="12" customHeight="1">
      <c r="C225" s="63"/>
      <c r="D225" s="64"/>
      <c r="E225" s="456"/>
      <c r="F225" s="457"/>
      <c r="G225" s="457"/>
      <c r="H225" s="457"/>
      <c r="I225" s="457"/>
      <c r="J225" s="457"/>
      <c r="K225" s="457"/>
      <c r="L225" s="457"/>
      <c r="M225" s="457"/>
      <c r="N225" s="457"/>
      <c r="O225" s="457"/>
      <c r="P225" s="457"/>
      <c r="Q225" s="457"/>
      <c r="R225" s="457"/>
      <c r="S225" s="457"/>
      <c r="T225" s="457"/>
      <c r="U225" s="457"/>
      <c r="V225" s="457"/>
      <c r="W225" s="457"/>
      <c r="X225" s="458"/>
      <c r="Y225" s="459"/>
      <c r="Z225" s="460"/>
      <c r="AA225" s="460"/>
      <c r="AB225" s="460"/>
      <c r="AC225" s="461"/>
      <c r="AD225" s="462"/>
      <c r="AE225" s="463"/>
      <c r="AF225" s="441"/>
      <c r="AG225" s="441"/>
      <c r="AH225" s="441"/>
      <c r="AI225" s="441">
        <f t="shared" ref="AI225" si="186">ROUND(Y225*AE225,0)</f>
        <v>0</v>
      </c>
      <c r="AJ225" s="441"/>
      <c r="AK225" s="441"/>
      <c r="AL225" s="441"/>
      <c r="AM225" s="442"/>
      <c r="AN225" s="590"/>
      <c r="AO225" s="461"/>
      <c r="AP225" s="461"/>
      <c r="AQ225" s="461"/>
      <c r="AR225" s="497"/>
      <c r="AS225" s="472"/>
      <c r="AT225" s="473"/>
      <c r="AU225" s="473"/>
      <c r="AV225" s="473"/>
      <c r="AW225" s="443"/>
      <c r="AX225" s="443"/>
      <c r="AY225" s="443"/>
      <c r="AZ225" s="443"/>
      <c r="BA225" s="443">
        <f t="shared" ref="BA225" si="187">ROUND(AS225*AW225,0)</f>
        <v>0</v>
      </c>
      <c r="BB225" s="443"/>
      <c r="BC225" s="443"/>
      <c r="BD225" s="443"/>
      <c r="BE225" s="444"/>
    </row>
    <row r="226" spans="3:57" ht="12" customHeight="1">
      <c r="C226" s="65"/>
      <c r="D226" s="62"/>
      <c r="E226" s="464"/>
      <c r="F226" s="465"/>
      <c r="G226" s="465"/>
      <c r="H226" s="465"/>
      <c r="I226" s="465"/>
      <c r="J226" s="465"/>
      <c r="K226" s="465"/>
      <c r="L226" s="465"/>
      <c r="M226" s="465"/>
      <c r="N226" s="465"/>
      <c r="O226" s="465"/>
      <c r="P226" s="465"/>
      <c r="Q226" s="465"/>
      <c r="R226" s="465"/>
      <c r="S226" s="465"/>
      <c r="T226" s="465"/>
      <c r="U226" s="465"/>
      <c r="V226" s="465"/>
      <c r="W226" s="465"/>
      <c r="X226" s="466"/>
      <c r="Y226" s="467"/>
      <c r="Z226" s="468"/>
      <c r="AA226" s="468"/>
      <c r="AB226" s="468"/>
      <c r="AC226" s="469"/>
      <c r="AD226" s="470"/>
      <c r="AE226" s="476"/>
      <c r="AF226" s="477"/>
      <c r="AG226" s="477"/>
      <c r="AH226" s="477"/>
      <c r="AI226" s="477"/>
      <c r="AJ226" s="477"/>
      <c r="AK226" s="477"/>
      <c r="AL226" s="477"/>
      <c r="AM226" s="478"/>
      <c r="AN226" s="464"/>
      <c r="AO226" s="465"/>
      <c r="AP226" s="465"/>
      <c r="AQ226" s="465"/>
      <c r="AR226" s="448"/>
      <c r="AS226" s="474"/>
      <c r="AT226" s="475"/>
      <c r="AU226" s="475"/>
      <c r="AV226" s="475"/>
      <c r="AW226" s="479"/>
      <c r="AX226" s="479"/>
      <c r="AY226" s="479"/>
      <c r="AZ226" s="479"/>
      <c r="BA226" s="479"/>
      <c r="BB226" s="479"/>
      <c r="BC226" s="479"/>
      <c r="BD226" s="479"/>
      <c r="BE226" s="480"/>
    </row>
    <row r="227" spans="3:57" ht="12" customHeight="1">
      <c r="C227" s="63"/>
      <c r="D227" s="64"/>
      <c r="E227" s="456"/>
      <c r="F227" s="457"/>
      <c r="G227" s="457"/>
      <c r="H227" s="457"/>
      <c r="I227" s="457"/>
      <c r="J227" s="457"/>
      <c r="K227" s="457"/>
      <c r="L227" s="457"/>
      <c r="M227" s="457"/>
      <c r="N227" s="457"/>
      <c r="O227" s="457"/>
      <c r="P227" s="457"/>
      <c r="Q227" s="457"/>
      <c r="R227" s="457"/>
      <c r="S227" s="457"/>
      <c r="T227" s="457"/>
      <c r="U227" s="457"/>
      <c r="V227" s="457"/>
      <c r="W227" s="457"/>
      <c r="X227" s="458"/>
      <c r="Y227" s="459"/>
      <c r="Z227" s="460"/>
      <c r="AA227" s="460"/>
      <c r="AB227" s="460"/>
      <c r="AC227" s="461"/>
      <c r="AD227" s="462"/>
      <c r="AE227" s="463"/>
      <c r="AF227" s="441"/>
      <c r="AG227" s="441"/>
      <c r="AH227" s="441"/>
      <c r="AI227" s="441">
        <f t="shared" ref="AI227" si="188">ROUND(Y227*AE227,0)</f>
        <v>0</v>
      </c>
      <c r="AJ227" s="441"/>
      <c r="AK227" s="441"/>
      <c r="AL227" s="441"/>
      <c r="AM227" s="442"/>
      <c r="AN227" s="590"/>
      <c r="AO227" s="461"/>
      <c r="AP227" s="461"/>
      <c r="AQ227" s="461"/>
      <c r="AR227" s="497"/>
      <c r="AS227" s="472"/>
      <c r="AT227" s="473"/>
      <c r="AU227" s="473"/>
      <c r="AV227" s="473"/>
      <c r="AW227" s="443"/>
      <c r="AX227" s="443"/>
      <c r="AY227" s="443"/>
      <c r="AZ227" s="443"/>
      <c r="BA227" s="443">
        <f t="shared" ref="BA227" si="189">ROUND(AS227*AW227,0)</f>
        <v>0</v>
      </c>
      <c r="BB227" s="443"/>
      <c r="BC227" s="443"/>
      <c r="BD227" s="443"/>
      <c r="BE227" s="444"/>
    </row>
    <row r="228" spans="3:57" ht="12" customHeight="1">
      <c r="C228" s="65"/>
      <c r="D228" s="62"/>
      <c r="E228" s="464"/>
      <c r="F228" s="465"/>
      <c r="G228" s="465"/>
      <c r="H228" s="465"/>
      <c r="I228" s="465"/>
      <c r="J228" s="465"/>
      <c r="K228" s="465"/>
      <c r="L228" s="465"/>
      <c r="M228" s="465"/>
      <c r="N228" s="465"/>
      <c r="O228" s="465"/>
      <c r="P228" s="465"/>
      <c r="Q228" s="465"/>
      <c r="R228" s="465"/>
      <c r="S228" s="465"/>
      <c r="T228" s="465"/>
      <c r="U228" s="465"/>
      <c r="V228" s="465"/>
      <c r="W228" s="465"/>
      <c r="X228" s="466"/>
      <c r="Y228" s="467"/>
      <c r="Z228" s="468"/>
      <c r="AA228" s="468"/>
      <c r="AB228" s="468"/>
      <c r="AC228" s="469"/>
      <c r="AD228" s="470"/>
      <c r="AE228" s="476"/>
      <c r="AF228" s="477"/>
      <c r="AG228" s="477"/>
      <c r="AH228" s="477"/>
      <c r="AI228" s="477"/>
      <c r="AJ228" s="477"/>
      <c r="AK228" s="477"/>
      <c r="AL228" s="477"/>
      <c r="AM228" s="478"/>
      <c r="AN228" s="464"/>
      <c r="AO228" s="465"/>
      <c r="AP228" s="465"/>
      <c r="AQ228" s="465"/>
      <c r="AR228" s="448"/>
      <c r="AS228" s="474"/>
      <c r="AT228" s="475"/>
      <c r="AU228" s="475"/>
      <c r="AV228" s="475"/>
      <c r="AW228" s="479"/>
      <c r="AX228" s="479"/>
      <c r="AY228" s="479"/>
      <c r="AZ228" s="479"/>
      <c r="BA228" s="479"/>
      <c r="BB228" s="479"/>
      <c r="BC228" s="479"/>
      <c r="BD228" s="479"/>
      <c r="BE228" s="480"/>
    </row>
    <row r="229" spans="3:57" ht="12" customHeight="1">
      <c r="C229" s="63"/>
      <c r="D229" s="64"/>
      <c r="E229" s="456"/>
      <c r="F229" s="457"/>
      <c r="G229" s="457"/>
      <c r="H229" s="457"/>
      <c r="I229" s="457"/>
      <c r="J229" s="457"/>
      <c r="K229" s="457"/>
      <c r="L229" s="457"/>
      <c r="M229" s="457"/>
      <c r="N229" s="457"/>
      <c r="O229" s="457"/>
      <c r="P229" s="457"/>
      <c r="Q229" s="457"/>
      <c r="R229" s="457"/>
      <c r="S229" s="457"/>
      <c r="T229" s="457"/>
      <c r="U229" s="457"/>
      <c r="V229" s="457"/>
      <c r="W229" s="457"/>
      <c r="X229" s="458"/>
      <c r="Y229" s="459"/>
      <c r="Z229" s="460"/>
      <c r="AA229" s="460"/>
      <c r="AB229" s="460"/>
      <c r="AC229" s="461"/>
      <c r="AD229" s="462"/>
      <c r="AE229" s="463"/>
      <c r="AF229" s="441"/>
      <c r="AG229" s="441"/>
      <c r="AH229" s="441"/>
      <c r="AI229" s="441">
        <f t="shared" ref="AI229" si="190">ROUND(Y229*AE229,0)</f>
        <v>0</v>
      </c>
      <c r="AJ229" s="441"/>
      <c r="AK229" s="441"/>
      <c r="AL229" s="441"/>
      <c r="AM229" s="442"/>
      <c r="AN229" s="590"/>
      <c r="AO229" s="461"/>
      <c r="AP229" s="461"/>
      <c r="AQ229" s="461"/>
      <c r="AR229" s="497"/>
      <c r="AS229" s="472"/>
      <c r="AT229" s="473"/>
      <c r="AU229" s="473"/>
      <c r="AV229" s="473"/>
      <c r="AW229" s="443"/>
      <c r="AX229" s="443"/>
      <c r="AY229" s="443"/>
      <c r="AZ229" s="443"/>
      <c r="BA229" s="443">
        <f t="shared" ref="BA229" si="191">ROUND(AS229*AW229,0)</f>
        <v>0</v>
      </c>
      <c r="BB229" s="443"/>
      <c r="BC229" s="443"/>
      <c r="BD229" s="443"/>
      <c r="BE229" s="444"/>
    </row>
    <row r="230" spans="3:57" ht="12" customHeight="1">
      <c r="C230" s="65"/>
      <c r="D230" s="62"/>
      <c r="E230" s="464"/>
      <c r="F230" s="465"/>
      <c r="G230" s="465"/>
      <c r="H230" s="465"/>
      <c r="I230" s="465"/>
      <c r="J230" s="465"/>
      <c r="K230" s="465"/>
      <c r="L230" s="465"/>
      <c r="M230" s="465"/>
      <c r="N230" s="465"/>
      <c r="O230" s="465"/>
      <c r="P230" s="465"/>
      <c r="Q230" s="465"/>
      <c r="R230" s="465"/>
      <c r="S230" s="465"/>
      <c r="T230" s="465"/>
      <c r="U230" s="465"/>
      <c r="V230" s="465"/>
      <c r="W230" s="465"/>
      <c r="X230" s="466"/>
      <c r="Y230" s="467"/>
      <c r="Z230" s="468"/>
      <c r="AA230" s="468"/>
      <c r="AB230" s="468"/>
      <c r="AC230" s="469"/>
      <c r="AD230" s="470"/>
      <c r="AE230" s="476"/>
      <c r="AF230" s="477"/>
      <c r="AG230" s="477"/>
      <c r="AH230" s="477"/>
      <c r="AI230" s="477"/>
      <c r="AJ230" s="477"/>
      <c r="AK230" s="477"/>
      <c r="AL230" s="477"/>
      <c r="AM230" s="478"/>
      <c r="AN230" s="464"/>
      <c r="AO230" s="465"/>
      <c r="AP230" s="465"/>
      <c r="AQ230" s="465"/>
      <c r="AR230" s="448"/>
      <c r="AS230" s="474"/>
      <c r="AT230" s="475"/>
      <c r="AU230" s="475"/>
      <c r="AV230" s="475"/>
      <c r="AW230" s="479"/>
      <c r="AX230" s="479"/>
      <c r="AY230" s="479"/>
      <c r="AZ230" s="479"/>
      <c r="BA230" s="479"/>
      <c r="BB230" s="479"/>
      <c r="BC230" s="479"/>
      <c r="BD230" s="479"/>
      <c r="BE230" s="480"/>
    </row>
    <row r="231" spans="3:57" ht="12" customHeight="1">
      <c r="C231" s="63"/>
      <c r="D231" s="64"/>
      <c r="E231" s="456"/>
      <c r="F231" s="457"/>
      <c r="G231" s="457"/>
      <c r="H231" s="457"/>
      <c r="I231" s="457"/>
      <c r="J231" s="457"/>
      <c r="K231" s="457"/>
      <c r="L231" s="457"/>
      <c r="M231" s="457"/>
      <c r="N231" s="457"/>
      <c r="O231" s="457"/>
      <c r="P231" s="457"/>
      <c r="Q231" s="457"/>
      <c r="R231" s="457"/>
      <c r="S231" s="457"/>
      <c r="T231" s="457"/>
      <c r="U231" s="457"/>
      <c r="V231" s="457"/>
      <c r="W231" s="457"/>
      <c r="X231" s="458"/>
      <c r="Y231" s="459"/>
      <c r="Z231" s="460"/>
      <c r="AA231" s="460"/>
      <c r="AB231" s="460"/>
      <c r="AC231" s="461"/>
      <c r="AD231" s="462"/>
      <c r="AE231" s="463"/>
      <c r="AF231" s="441"/>
      <c r="AG231" s="441"/>
      <c r="AH231" s="441"/>
      <c r="AI231" s="441">
        <f t="shared" ref="AI231" si="192">ROUND(Y231*AE231,0)</f>
        <v>0</v>
      </c>
      <c r="AJ231" s="441"/>
      <c r="AK231" s="441"/>
      <c r="AL231" s="441"/>
      <c r="AM231" s="442"/>
      <c r="AN231" s="590"/>
      <c r="AO231" s="461"/>
      <c r="AP231" s="461"/>
      <c r="AQ231" s="461"/>
      <c r="AR231" s="497"/>
      <c r="AS231" s="472"/>
      <c r="AT231" s="473"/>
      <c r="AU231" s="473"/>
      <c r="AV231" s="473"/>
      <c r="AW231" s="443"/>
      <c r="AX231" s="443"/>
      <c r="AY231" s="443"/>
      <c r="AZ231" s="443"/>
      <c r="BA231" s="443">
        <f t="shared" ref="BA231" si="193">ROUND(AS231*AW231,0)</f>
        <v>0</v>
      </c>
      <c r="BB231" s="443"/>
      <c r="BC231" s="443"/>
      <c r="BD231" s="443"/>
      <c r="BE231" s="444"/>
    </row>
    <row r="232" spans="3:57" ht="12" customHeight="1">
      <c r="C232" s="65"/>
      <c r="D232" s="62"/>
      <c r="E232" s="464"/>
      <c r="F232" s="465"/>
      <c r="G232" s="465"/>
      <c r="H232" s="465"/>
      <c r="I232" s="465"/>
      <c r="J232" s="465"/>
      <c r="K232" s="465"/>
      <c r="L232" s="465"/>
      <c r="M232" s="465"/>
      <c r="N232" s="465"/>
      <c r="O232" s="465"/>
      <c r="P232" s="465"/>
      <c r="Q232" s="465"/>
      <c r="R232" s="465"/>
      <c r="S232" s="465"/>
      <c r="T232" s="465"/>
      <c r="U232" s="465"/>
      <c r="V232" s="465"/>
      <c r="W232" s="465"/>
      <c r="X232" s="466"/>
      <c r="Y232" s="467"/>
      <c r="Z232" s="468"/>
      <c r="AA232" s="468"/>
      <c r="AB232" s="468"/>
      <c r="AC232" s="469"/>
      <c r="AD232" s="470"/>
      <c r="AE232" s="476"/>
      <c r="AF232" s="477"/>
      <c r="AG232" s="477"/>
      <c r="AH232" s="477"/>
      <c r="AI232" s="477"/>
      <c r="AJ232" s="477"/>
      <c r="AK232" s="477"/>
      <c r="AL232" s="477"/>
      <c r="AM232" s="478"/>
      <c r="AN232" s="464"/>
      <c r="AO232" s="465"/>
      <c r="AP232" s="465"/>
      <c r="AQ232" s="465"/>
      <c r="AR232" s="448"/>
      <c r="AS232" s="474"/>
      <c r="AT232" s="475"/>
      <c r="AU232" s="475"/>
      <c r="AV232" s="475"/>
      <c r="AW232" s="479"/>
      <c r="AX232" s="479"/>
      <c r="AY232" s="479"/>
      <c r="AZ232" s="479"/>
      <c r="BA232" s="479"/>
      <c r="BB232" s="479"/>
      <c r="BC232" s="479"/>
      <c r="BD232" s="479"/>
      <c r="BE232" s="480"/>
    </row>
    <row r="233" spans="3:57" ht="12" customHeight="1">
      <c r="C233" s="63"/>
      <c r="D233" s="64"/>
      <c r="E233" s="456"/>
      <c r="F233" s="457"/>
      <c r="G233" s="457"/>
      <c r="H233" s="457"/>
      <c r="I233" s="457"/>
      <c r="J233" s="457"/>
      <c r="K233" s="457"/>
      <c r="L233" s="457"/>
      <c r="M233" s="457"/>
      <c r="N233" s="457"/>
      <c r="O233" s="457"/>
      <c r="P233" s="457"/>
      <c r="Q233" s="457"/>
      <c r="R233" s="457"/>
      <c r="S233" s="457"/>
      <c r="T233" s="457"/>
      <c r="U233" s="457"/>
      <c r="V233" s="457"/>
      <c r="W233" s="457"/>
      <c r="X233" s="458"/>
      <c r="Y233" s="459"/>
      <c r="Z233" s="460"/>
      <c r="AA233" s="460"/>
      <c r="AB233" s="460"/>
      <c r="AC233" s="461"/>
      <c r="AD233" s="462"/>
      <c r="AE233" s="463"/>
      <c r="AF233" s="441"/>
      <c r="AG233" s="441"/>
      <c r="AH233" s="441"/>
      <c r="AI233" s="441">
        <f t="shared" ref="AI233" si="194">ROUND(Y233*AE233,0)</f>
        <v>0</v>
      </c>
      <c r="AJ233" s="441"/>
      <c r="AK233" s="441"/>
      <c r="AL233" s="441"/>
      <c r="AM233" s="442"/>
      <c r="AN233" s="590"/>
      <c r="AO233" s="461"/>
      <c r="AP233" s="461"/>
      <c r="AQ233" s="461"/>
      <c r="AR233" s="497"/>
      <c r="AS233" s="472"/>
      <c r="AT233" s="473"/>
      <c r="AU233" s="473"/>
      <c r="AV233" s="473"/>
      <c r="AW233" s="443"/>
      <c r="AX233" s="443"/>
      <c r="AY233" s="443"/>
      <c r="AZ233" s="443"/>
      <c r="BA233" s="443">
        <f t="shared" ref="BA233" si="195">ROUND(AS233*AW233,0)</f>
        <v>0</v>
      </c>
      <c r="BB233" s="443"/>
      <c r="BC233" s="443"/>
      <c r="BD233" s="443"/>
      <c r="BE233" s="444"/>
    </row>
    <row r="234" spans="3:57" ht="12" customHeight="1">
      <c r="C234" s="65"/>
      <c r="D234" s="62"/>
      <c r="E234" s="464"/>
      <c r="F234" s="465"/>
      <c r="G234" s="465"/>
      <c r="H234" s="465"/>
      <c r="I234" s="465"/>
      <c r="J234" s="465"/>
      <c r="K234" s="465"/>
      <c r="L234" s="465"/>
      <c r="M234" s="465"/>
      <c r="N234" s="465"/>
      <c r="O234" s="465"/>
      <c r="P234" s="465"/>
      <c r="Q234" s="465"/>
      <c r="R234" s="465"/>
      <c r="S234" s="465"/>
      <c r="T234" s="465"/>
      <c r="U234" s="465"/>
      <c r="V234" s="465"/>
      <c r="W234" s="465"/>
      <c r="X234" s="466"/>
      <c r="Y234" s="467"/>
      <c r="Z234" s="468"/>
      <c r="AA234" s="468"/>
      <c r="AB234" s="468"/>
      <c r="AC234" s="469"/>
      <c r="AD234" s="470"/>
      <c r="AE234" s="476"/>
      <c r="AF234" s="477"/>
      <c r="AG234" s="477"/>
      <c r="AH234" s="477"/>
      <c r="AI234" s="477"/>
      <c r="AJ234" s="477"/>
      <c r="AK234" s="477"/>
      <c r="AL234" s="477"/>
      <c r="AM234" s="478"/>
      <c r="AN234" s="464"/>
      <c r="AO234" s="465"/>
      <c r="AP234" s="465"/>
      <c r="AQ234" s="465"/>
      <c r="AR234" s="448"/>
      <c r="AS234" s="474"/>
      <c r="AT234" s="475"/>
      <c r="AU234" s="475"/>
      <c r="AV234" s="475"/>
      <c r="AW234" s="479"/>
      <c r="AX234" s="479"/>
      <c r="AY234" s="479"/>
      <c r="AZ234" s="479"/>
      <c r="BA234" s="479"/>
      <c r="BB234" s="479"/>
      <c r="BC234" s="479"/>
      <c r="BD234" s="479"/>
      <c r="BE234" s="480"/>
    </row>
    <row r="235" spans="3:57" ht="12" customHeight="1">
      <c r="C235" s="63"/>
      <c r="D235" s="64"/>
      <c r="E235" s="456"/>
      <c r="F235" s="457"/>
      <c r="G235" s="457"/>
      <c r="H235" s="457"/>
      <c r="I235" s="457"/>
      <c r="J235" s="457"/>
      <c r="K235" s="457"/>
      <c r="L235" s="457"/>
      <c r="M235" s="457"/>
      <c r="N235" s="457"/>
      <c r="O235" s="457"/>
      <c r="P235" s="457"/>
      <c r="Q235" s="457"/>
      <c r="R235" s="457"/>
      <c r="S235" s="457"/>
      <c r="T235" s="457"/>
      <c r="U235" s="457"/>
      <c r="V235" s="457"/>
      <c r="W235" s="457"/>
      <c r="X235" s="458"/>
      <c r="Y235" s="459"/>
      <c r="Z235" s="460"/>
      <c r="AA235" s="460"/>
      <c r="AB235" s="460"/>
      <c r="AC235" s="461"/>
      <c r="AD235" s="462"/>
      <c r="AE235" s="463"/>
      <c r="AF235" s="441"/>
      <c r="AG235" s="441"/>
      <c r="AH235" s="441"/>
      <c r="AI235" s="441">
        <f t="shared" ref="AI235" si="196">ROUND(Y235*AE235,0)</f>
        <v>0</v>
      </c>
      <c r="AJ235" s="441"/>
      <c r="AK235" s="441"/>
      <c r="AL235" s="441"/>
      <c r="AM235" s="442"/>
      <c r="AN235" s="590"/>
      <c r="AO235" s="461"/>
      <c r="AP235" s="461"/>
      <c r="AQ235" s="461"/>
      <c r="AR235" s="497"/>
      <c r="AS235" s="472"/>
      <c r="AT235" s="473"/>
      <c r="AU235" s="473"/>
      <c r="AV235" s="473"/>
      <c r="AW235" s="443"/>
      <c r="AX235" s="443"/>
      <c r="AY235" s="443"/>
      <c r="AZ235" s="443"/>
      <c r="BA235" s="443">
        <f t="shared" ref="BA235" si="197">ROUND(AS235*AW235,0)</f>
        <v>0</v>
      </c>
      <c r="BB235" s="443"/>
      <c r="BC235" s="443"/>
      <c r="BD235" s="443"/>
      <c r="BE235" s="444"/>
    </row>
    <row r="236" spans="3:57" ht="12" customHeight="1">
      <c r="C236" s="65"/>
      <c r="D236" s="62"/>
      <c r="E236" s="464"/>
      <c r="F236" s="465"/>
      <c r="G236" s="465"/>
      <c r="H236" s="465"/>
      <c r="I236" s="465"/>
      <c r="J236" s="465"/>
      <c r="K236" s="465"/>
      <c r="L236" s="465"/>
      <c r="M236" s="465"/>
      <c r="N236" s="465"/>
      <c r="O236" s="465"/>
      <c r="P236" s="465"/>
      <c r="Q236" s="465"/>
      <c r="R236" s="465"/>
      <c r="S236" s="465"/>
      <c r="T236" s="465"/>
      <c r="U236" s="465"/>
      <c r="V236" s="465"/>
      <c r="W236" s="465"/>
      <c r="X236" s="466"/>
      <c r="Y236" s="467"/>
      <c r="Z236" s="468"/>
      <c r="AA236" s="468"/>
      <c r="AB236" s="468"/>
      <c r="AC236" s="469"/>
      <c r="AD236" s="470"/>
      <c r="AE236" s="476"/>
      <c r="AF236" s="477"/>
      <c r="AG236" s="477"/>
      <c r="AH236" s="477"/>
      <c r="AI236" s="477"/>
      <c r="AJ236" s="477"/>
      <c r="AK236" s="477"/>
      <c r="AL236" s="477"/>
      <c r="AM236" s="478"/>
      <c r="AN236" s="464"/>
      <c r="AO236" s="465"/>
      <c r="AP236" s="465"/>
      <c r="AQ236" s="465"/>
      <c r="AR236" s="448"/>
      <c r="AS236" s="474"/>
      <c r="AT236" s="475"/>
      <c r="AU236" s="475"/>
      <c r="AV236" s="475"/>
      <c r="AW236" s="479"/>
      <c r="AX236" s="479"/>
      <c r="AY236" s="479"/>
      <c r="AZ236" s="479"/>
      <c r="BA236" s="479"/>
      <c r="BB236" s="479"/>
      <c r="BC236" s="479"/>
      <c r="BD236" s="479"/>
      <c r="BE236" s="480"/>
    </row>
    <row r="237" spans="3:57" ht="12" customHeight="1">
      <c r="C237" s="63"/>
      <c r="D237" s="64"/>
      <c r="E237" s="456"/>
      <c r="F237" s="457"/>
      <c r="G237" s="457"/>
      <c r="H237" s="457"/>
      <c r="I237" s="457"/>
      <c r="J237" s="457"/>
      <c r="K237" s="457"/>
      <c r="L237" s="457"/>
      <c r="M237" s="457"/>
      <c r="N237" s="457"/>
      <c r="O237" s="457"/>
      <c r="P237" s="457"/>
      <c r="Q237" s="457"/>
      <c r="R237" s="457"/>
      <c r="S237" s="457"/>
      <c r="T237" s="457"/>
      <c r="U237" s="457"/>
      <c r="V237" s="457"/>
      <c r="W237" s="457"/>
      <c r="X237" s="458"/>
      <c r="Y237" s="459"/>
      <c r="Z237" s="460"/>
      <c r="AA237" s="460"/>
      <c r="AB237" s="460"/>
      <c r="AC237" s="461"/>
      <c r="AD237" s="462"/>
      <c r="AE237" s="463"/>
      <c r="AF237" s="441"/>
      <c r="AG237" s="441"/>
      <c r="AH237" s="441"/>
      <c r="AI237" s="441">
        <f t="shared" ref="AI237" si="198">ROUND(Y237*AE237,0)</f>
        <v>0</v>
      </c>
      <c r="AJ237" s="441"/>
      <c r="AK237" s="441"/>
      <c r="AL237" s="441"/>
      <c r="AM237" s="442"/>
      <c r="AN237" s="590"/>
      <c r="AO237" s="461"/>
      <c r="AP237" s="461"/>
      <c r="AQ237" s="461"/>
      <c r="AR237" s="497"/>
      <c r="AS237" s="472"/>
      <c r="AT237" s="473"/>
      <c r="AU237" s="473"/>
      <c r="AV237" s="473"/>
      <c r="AW237" s="443"/>
      <c r="AX237" s="443"/>
      <c r="AY237" s="443"/>
      <c r="AZ237" s="443"/>
      <c r="BA237" s="443">
        <f t="shared" ref="BA237" si="199">ROUND(AS237*AW237,0)</f>
        <v>0</v>
      </c>
      <c r="BB237" s="443"/>
      <c r="BC237" s="443"/>
      <c r="BD237" s="443"/>
      <c r="BE237" s="444"/>
    </row>
    <row r="238" spans="3:57" ht="12" customHeight="1">
      <c r="C238" s="65"/>
      <c r="D238" s="62"/>
      <c r="E238" s="464"/>
      <c r="F238" s="465"/>
      <c r="G238" s="465"/>
      <c r="H238" s="465"/>
      <c r="I238" s="465"/>
      <c r="J238" s="465"/>
      <c r="K238" s="465"/>
      <c r="L238" s="465"/>
      <c r="M238" s="465"/>
      <c r="N238" s="465"/>
      <c r="O238" s="465"/>
      <c r="P238" s="465"/>
      <c r="Q238" s="465"/>
      <c r="R238" s="465"/>
      <c r="S238" s="465"/>
      <c r="T238" s="465"/>
      <c r="U238" s="465"/>
      <c r="V238" s="465"/>
      <c r="W238" s="465"/>
      <c r="X238" s="466"/>
      <c r="Y238" s="467"/>
      <c r="Z238" s="468"/>
      <c r="AA238" s="468"/>
      <c r="AB238" s="468"/>
      <c r="AC238" s="469"/>
      <c r="AD238" s="470"/>
      <c r="AE238" s="476"/>
      <c r="AF238" s="477"/>
      <c r="AG238" s="477"/>
      <c r="AH238" s="477"/>
      <c r="AI238" s="477"/>
      <c r="AJ238" s="477"/>
      <c r="AK238" s="477"/>
      <c r="AL238" s="477"/>
      <c r="AM238" s="478"/>
      <c r="AN238" s="464"/>
      <c r="AO238" s="465"/>
      <c r="AP238" s="465"/>
      <c r="AQ238" s="465"/>
      <c r="AR238" s="448"/>
      <c r="AS238" s="474"/>
      <c r="AT238" s="475"/>
      <c r="AU238" s="475"/>
      <c r="AV238" s="475"/>
      <c r="AW238" s="479"/>
      <c r="AX238" s="479"/>
      <c r="AY238" s="479"/>
      <c r="AZ238" s="479"/>
      <c r="BA238" s="479"/>
      <c r="BB238" s="479"/>
      <c r="BC238" s="479"/>
      <c r="BD238" s="479"/>
      <c r="BE238" s="480"/>
    </row>
    <row r="239" spans="3:57" ht="12" customHeight="1">
      <c r="C239" s="63"/>
      <c r="D239" s="64"/>
      <c r="E239" s="456"/>
      <c r="F239" s="457"/>
      <c r="G239" s="457"/>
      <c r="H239" s="457"/>
      <c r="I239" s="457"/>
      <c r="J239" s="457"/>
      <c r="K239" s="457"/>
      <c r="L239" s="457"/>
      <c r="M239" s="457"/>
      <c r="N239" s="457"/>
      <c r="O239" s="457"/>
      <c r="P239" s="457"/>
      <c r="Q239" s="457"/>
      <c r="R239" s="457"/>
      <c r="S239" s="457"/>
      <c r="T239" s="457"/>
      <c r="U239" s="457"/>
      <c r="V239" s="457"/>
      <c r="W239" s="457"/>
      <c r="X239" s="458"/>
      <c r="Y239" s="459"/>
      <c r="Z239" s="460"/>
      <c r="AA239" s="460"/>
      <c r="AB239" s="460"/>
      <c r="AC239" s="461"/>
      <c r="AD239" s="462"/>
      <c r="AE239" s="463"/>
      <c r="AF239" s="441"/>
      <c r="AG239" s="441"/>
      <c r="AH239" s="441"/>
      <c r="AI239" s="441">
        <f t="shared" ref="AI239" si="200">ROUND(Y239*AE239,0)</f>
        <v>0</v>
      </c>
      <c r="AJ239" s="441"/>
      <c r="AK239" s="441"/>
      <c r="AL239" s="441"/>
      <c r="AM239" s="442"/>
      <c r="AN239" s="590"/>
      <c r="AO239" s="461"/>
      <c r="AP239" s="461"/>
      <c r="AQ239" s="461"/>
      <c r="AR239" s="497"/>
      <c r="AS239" s="472"/>
      <c r="AT239" s="473"/>
      <c r="AU239" s="473"/>
      <c r="AV239" s="473"/>
      <c r="AW239" s="443"/>
      <c r="AX239" s="443"/>
      <c r="AY239" s="443"/>
      <c r="AZ239" s="443"/>
      <c r="BA239" s="443">
        <f t="shared" ref="BA239" si="201">ROUND(AS239*AW239,0)</f>
        <v>0</v>
      </c>
      <c r="BB239" s="443"/>
      <c r="BC239" s="443"/>
      <c r="BD239" s="443"/>
      <c r="BE239" s="444"/>
    </row>
    <row r="240" spans="3:57" ht="12" customHeight="1">
      <c r="C240" s="65"/>
      <c r="D240" s="62"/>
      <c r="E240" s="464"/>
      <c r="F240" s="465"/>
      <c r="G240" s="465"/>
      <c r="H240" s="465"/>
      <c r="I240" s="465"/>
      <c r="J240" s="465"/>
      <c r="K240" s="465"/>
      <c r="L240" s="465"/>
      <c r="M240" s="465"/>
      <c r="N240" s="465"/>
      <c r="O240" s="465"/>
      <c r="P240" s="465"/>
      <c r="Q240" s="465"/>
      <c r="R240" s="465"/>
      <c r="S240" s="465"/>
      <c r="T240" s="465"/>
      <c r="U240" s="465"/>
      <c r="V240" s="465"/>
      <c r="W240" s="465"/>
      <c r="X240" s="466"/>
      <c r="Y240" s="467"/>
      <c r="Z240" s="468"/>
      <c r="AA240" s="468"/>
      <c r="AB240" s="468"/>
      <c r="AC240" s="469"/>
      <c r="AD240" s="470"/>
      <c r="AE240" s="476"/>
      <c r="AF240" s="477"/>
      <c r="AG240" s="477"/>
      <c r="AH240" s="477"/>
      <c r="AI240" s="477"/>
      <c r="AJ240" s="477"/>
      <c r="AK240" s="477"/>
      <c r="AL240" s="477"/>
      <c r="AM240" s="478"/>
      <c r="AN240" s="464"/>
      <c r="AO240" s="465"/>
      <c r="AP240" s="465"/>
      <c r="AQ240" s="465"/>
      <c r="AR240" s="448"/>
      <c r="AS240" s="474"/>
      <c r="AT240" s="475"/>
      <c r="AU240" s="475"/>
      <c r="AV240" s="475"/>
      <c r="AW240" s="479"/>
      <c r="AX240" s="479"/>
      <c r="AY240" s="479"/>
      <c r="AZ240" s="479"/>
      <c r="BA240" s="479"/>
      <c r="BB240" s="479"/>
      <c r="BC240" s="479"/>
      <c r="BD240" s="479"/>
      <c r="BE240" s="480"/>
    </row>
    <row r="241" spans="3:57" ht="12" customHeight="1">
      <c r="C241" s="63"/>
      <c r="D241" s="64"/>
      <c r="E241" s="456"/>
      <c r="F241" s="457"/>
      <c r="G241" s="457"/>
      <c r="H241" s="457"/>
      <c r="I241" s="457"/>
      <c r="J241" s="457"/>
      <c r="K241" s="457"/>
      <c r="L241" s="457"/>
      <c r="M241" s="457"/>
      <c r="N241" s="457"/>
      <c r="O241" s="457"/>
      <c r="P241" s="457"/>
      <c r="Q241" s="457"/>
      <c r="R241" s="457"/>
      <c r="S241" s="457"/>
      <c r="T241" s="457"/>
      <c r="U241" s="457"/>
      <c r="V241" s="457"/>
      <c r="W241" s="457"/>
      <c r="X241" s="458"/>
      <c r="Y241" s="459"/>
      <c r="Z241" s="460"/>
      <c r="AA241" s="460"/>
      <c r="AB241" s="460"/>
      <c r="AC241" s="461"/>
      <c r="AD241" s="462"/>
      <c r="AE241" s="463"/>
      <c r="AF241" s="441"/>
      <c r="AG241" s="441"/>
      <c r="AH241" s="441"/>
      <c r="AI241" s="441">
        <f t="shared" ref="AI241" si="202">ROUND(Y241*AE241,0)</f>
        <v>0</v>
      </c>
      <c r="AJ241" s="441"/>
      <c r="AK241" s="441"/>
      <c r="AL241" s="441"/>
      <c r="AM241" s="442"/>
      <c r="AN241" s="590"/>
      <c r="AO241" s="461"/>
      <c r="AP241" s="461"/>
      <c r="AQ241" s="461"/>
      <c r="AR241" s="497"/>
      <c r="AS241" s="472"/>
      <c r="AT241" s="473"/>
      <c r="AU241" s="473"/>
      <c r="AV241" s="473"/>
      <c r="AW241" s="443"/>
      <c r="AX241" s="443"/>
      <c r="AY241" s="443"/>
      <c r="AZ241" s="443"/>
      <c r="BA241" s="443">
        <f t="shared" ref="BA241" si="203">ROUND(AS241*AW241,0)</f>
        <v>0</v>
      </c>
      <c r="BB241" s="443"/>
      <c r="BC241" s="443"/>
      <c r="BD241" s="443"/>
      <c r="BE241" s="444"/>
    </row>
    <row r="242" spans="3:57" ht="12" customHeight="1">
      <c r="C242" s="65"/>
      <c r="D242" s="62"/>
      <c r="E242" s="464"/>
      <c r="F242" s="465"/>
      <c r="G242" s="465"/>
      <c r="H242" s="465"/>
      <c r="I242" s="465"/>
      <c r="J242" s="465"/>
      <c r="K242" s="465"/>
      <c r="L242" s="465"/>
      <c r="M242" s="465"/>
      <c r="N242" s="465"/>
      <c r="O242" s="465"/>
      <c r="P242" s="465"/>
      <c r="Q242" s="465"/>
      <c r="R242" s="465"/>
      <c r="S242" s="465"/>
      <c r="T242" s="465"/>
      <c r="U242" s="465"/>
      <c r="V242" s="465"/>
      <c r="W242" s="465"/>
      <c r="X242" s="466"/>
      <c r="Y242" s="467"/>
      <c r="Z242" s="468"/>
      <c r="AA242" s="468"/>
      <c r="AB242" s="468"/>
      <c r="AC242" s="469"/>
      <c r="AD242" s="470"/>
      <c r="AE242" s="476"/>
      <c r="AF242" s="477"/>
      <c r="AG242" s="477"/>
      <c r="AH242" s="477"/>
      <c r="AI242" s="477"/>
      <c r="AJ242" s="477"/>
      <c r="AK242" s="477"/>
      <c r="AL242" s="477"/>
      <c r="AM242" s="478"/>
      <c r="AN242" s="464"/>
      <c r="AO242" s="465"/>
      <c r="AP242" s="465"/>
      <c r="AQ242" s="465"/>
      <c r="AR242" s="448"/>
      <c r="AS242" s="474"/>
      <c r="AT242" s="475"/>
      <c r="AU242" s="475"/>
      <c r="AV242" s="475"/>
      <c r="AW242" s="479"/>
      <c r="AX242" s="479"/>
      <c r="AY242" s="479"/>
      <c r="AZ242" s="479"/>
      <c r="BA242" s="479"/>
      <c r="BB242" s="479"/>
      <c r="BC242" s="479"/>
      <c r="BD242" s="479"/>
      <c r="BE242" s="480"/>
    </row>
    <row r="243" spans="3:57" ht="12" customHeight="1">
      <c r="C243" s="63"/>
      <c r="D243" s="64"/>
      <c r="E243" s="456"/>
      <c r="F243" s="457"/>
      <c r="G243" s="457"/>
      <c r="H243" s="457"/>
      <c r="I243" s="457"/>
      <c r="J243" s="457"/>
      <c r="K243" s="457"/>
      <c r="L243" s="457"/>
      <c r="M243" s="457"/>
      <c r="N243" s="457"/>
      <c r="O243" s="457"/>
      <c r="P243" s="457"/>
      <c r="Q243" s="457"/>
      <c r="R243" s="457"/>
      <c r="S243" s="457"/>
      <c r="T243" s="457"/>
      <c r="U243" s="457"/>
      <c r="V243" s="457"/>
      <c r="W243" s="457"/>
      <c r="X243" s="458"/>
      <c r="Y243" s="459"/>
      <c r="Z243" s="460"/>
      <c r="AA243" s="460"/>
      <c r="AB243" s="460"/>
      <c r="AC243" s="461"/>
      <c r="AD243" s="462"/>
      <c r="AE243" s="463"/>
      <c r="AF243" s="441"/>
      <c r="AG243" s="441"/>
      <c r="AH243" s="441"/>
      <c r="AI243" s="441">
        <f t="shared" ref="AI243" si="204">ROUND(Y243*AE243,0)</f>
        <v>0</v>
      </c>
      <c r="AJ243" s="441"/>
      <c r="AK243" s="441"/>
      <c r="AL243" s="441"/>
      <c r="AM243" s="442"/>
      <c r="AN243" s="590"/>
      <c r="AO243" s="461"/>
      <c r="AP243" s="461"/>
      <c r="AQ243" s="461"/>
      <c r="AR243" s="497"/>
      <c r="AS243" s="472"/>
      <c r="AT243" s="473"/>
      <c r="AU243" s="473"/>
      <c r="AV243" s="473"/>
      <c r="AW243" s="443"/>
      <c r="AX243" s="443"/>
      <c r="AY243" s="443"/>
      <c r="AZ243" s="443"/>
      <c r="BA243" s="443">
        <f t="shared" ref="BA243" si="205">ROUND(AS243*AW243,0)</f>
        <v>0</v>
      </c>
      <c r="BB243" s="443"/>
      <c r="BC243" s="443"/>
      <c r="BD243" s="443"/>
      <c r="BE243" s="444"/>
    </row>
    <row r="244" spans="3:57" ht="12" customHeight="1">
      <c r="C244" s="65"/>
      <c r="D244" s="62"/>
      <c r="E244" s="464"/>
      <c r="F244" s="465"/>
      <c r="G244" s="465"/>
      <c r="H244" s="465"/>
      <c r="I244" s="465"/>
      <c r="J244" s="465"/>
      <c r="K244" s="465"/>
      <c r="L244" s="465"/>
      <c r="M244" s="465"/>
      <c r="N244" s="465"/>
      <c r="O244" s="465"/>
      <c r="P244" s="465"/>
      <c r="Q244" s="465"/>
      <c r="R244" s="465"/>
      <c r="S244" s="465"/>
      <c r="T244" s="465"/>
      <c r="U244" s="465"/>
      <c r="V244" s="465"/>
      <c r="W244" s="465"/>
      <c r="X244" s="466"/>
      <c r="Y244" s="467"/>
      <c r="Z244" s="468"/>
      <c r="AA244" s="468"/>
      <c r="AB244" s="468"/>
      <c r="AC244" s="469"/>
      <c r="AD244" s="470"/>
      <c r="AE244" s="476"/>
      <c r="AF244" s="477"/>
      <c r="AG244" s="477"/>
      <c r="AH244" s="477"/>
      <c r="AI244" s="477"/>
      <c r="AJ244" s="477"/>
      <c r="AK244" s="477"/>
      <c r="AL244" s="477"/>
      <c r="AM244" s="478"/>
      <c r="AN244" s="464"/>
      <c r="AO244" s="465"/>
      <c r="AP244" s="465"/>
      <c r="AQ244" s="465"/>
      <c r="AR244" s="448"/>
      <c r="AS244" s="474"/>
      <c r="AT244" s="475"/>
      <c r="AU244" s="475"/>
      <c r="AV244" s="475"/>
      <c r="AW244" s="479"/>
      <c r="AX244" s="479"/>
      <c r="AY244" s="479"/>
      <c r="AZ244" s="479"/>
      <c r="BA244" s="479"/>
      <c r="BB244" s="479"/>
      <c r="BC244" s="479"/>
      <c r="BD244" s="479"/>
      <c r="BE244" s="480"/>
    </row>
    <row r="245" spans="3:57" ht="12" customHeight="1">
      <c r="C245" s="63"/>
      <c r="D245" s="64"/>
      <c r="E245" s="456"/>
      <c r="F245" s="457"/>
      <c r="G245" s="457"/>
      <c r="H245" s="457"/>
      <c r="I245" s="457"/>
      <c r="J245" s="457"/>
      <c r="K245" s="457"/>
      <c r="L245" s="457"/>
      <c r="M245" s="457"/>
      <c r="N245" s="457"/>
      <c r="O245" s="457"/>
      <c r="P245" s="457"/>
      <c r="Q245" s="457"/>
      <c r="R245" s="457"/>
      <c r="S245" s="457"/>
      <c r="T245" s="457"/>
      <c r="U245" s="457"/>
      <c r="V245" s="457"/>
      <c r="W245" s="457"/>
      <c r="X245" s="458"/>
      <c r="Y245" s="459"/>
      <c r="Z245" s="460"/>
      <c r="AA245" s="460"/>
      <c r="AB245" s="460"/>
      <c r="AC245" s="461"/>
      <c r="AD245" s="462"/>
      <c r="AE245" s="463"/>
      <c r="AF245" s="441"/>
      <c r="AG245" s="441"/>
      <c r="AH245" s="441"/>
      <c r="AI245" s="441">
        <f t="shared" ref="AI245" si="206">ROUND(Y245*AE245,0)</f>
        <v>0</v>
      </c>
      <c r="AJ245" s="441"/>
      <c r="AK245" s="441"/>
      <c r="AL245" s="441"/>
      <c r="AM245" s="442"/>
      <c r="AN245" s="590"/>
      <c r="AO245" s="461"/>
      <c r="AP245" s="461"/>
      <c r="AQ245" s="461"/>
      <c r="AR245" s="497"/>
      <c r="AS245" s="472"/>
      <c r="AT245" s="473"/>
      <c r="AU245" s="473"/>
      <c r="AV245" s="473"/>
      <c r="AW245" s="443"/>
      <c r="AX245" s="443"/>
      <c r="AY245" s="443"/>
      <c r="AZ245" s="443"/>
      <c r="BA245" s="443">
        <f t="shared" ref="BA245" si="207">ROUND(AS245*AW245,0)</f>
        <v>0</v>
      </c>
      <c r="BB245" s="443"/>
      <c r="BC245" s="443"/>
      <c r="BD245" s="443"/>
      <c r="BE245" s="444"/>
    </row>
    <row r="246" spans="3:57" ht="12" customHeight="1">
      <c r="C246" s="65"/>
      <c r="D246" s="62"/>
      <c r="E246" s="464"/>
      <c r="F246" s="465"/>
      <c r="G246" s="465"/>
      <c r="H246" s="465"/>
      <c r="I246" s="465"/>
      <c r="J246" s="465"/>
      <c r="K246" s="465"/>
      <c r="L246" s="465"/>
      <c r="M246" s="465"/>
      <c r="N246" s="465"/>
      <c r="O246" s="465"/>
      <c r="P246" s="465"/>
      <c r="Q246" s="465"/>
      <c r="R246" s="465"/>
      <c r="S246" s="465"/>
      <c r="T246" s="465"/>
      <c r="U246" s="465"/>
      <c r="V246" s="465"/>
      <c r="W246" s="465"/>
      <c r="X246" s="466"/>
      <c r="Y246" s="467"/>
      <c r="Z246" s="468"/>
      <c r="AA246" s="468"/>
      <c r="AB246" s="468"/>
      <c r="AC246" s="469"/>
      <c r="AD246" s="470"/>
      <c r="AE246" s="476"/>
      <c r="AF246" s="477"/>
      <c r="AG246" s="477"/>
      <c r="AH246" s="477"/>
      <c r="AI246" s="477"/>
      <c r="AJ246" s="477"/>
      <c r="AK246" s="477"/>
      <c r="AL246" s="477"/>
      <c r="AM246" s="478"/>
      <c r="AN246" s="464"/>
      <c r="AO246" s="465"/>
      <c r="AP246" s="465"/>
      <c r="AQ246" s="465"/>
      <c r="AR246" s="448"/>
      <c r="AS246" s="474"/>
      <c r="AT246" s="475"/>
      <c r="AU246" s="475"/>
      <c r="AV246" s="475"/>
      <c r="AW246" s="479"/>
      <c r="AX246" s="479"/>
      <c r="AY246" s="479"/>
      <c r="AZ246" s="479"/>
      <c r="BA246" s="479"/>
      <c r="BB246" s="479"/>
      <c r="BC246" s="479"/>
      <c r="BD246" s="479"/>
      <c r="BE246" s="480"/>
    </row>
    <row r="247" spans="3:57" ht="12" customHeight="1">
      <c r="C247" s="63"/>
      <c r="D247" s="64"/>
      <c r="E247" s="456"/>
      <c r="F247" s="457"/>
      <c r="G247" s="457"/>
      <c r="H247" s="457"/>
      <c r="I247" s="457"/>
      <c r="J247" s="457"/>
      <c r="K247" s="457"/>
      <c r="L247" s="457"/>
      <c r="M247" s="457"/>
      <c r="N247" s="457"/>
      <c r="O247" s="457"/>
      <c r="P247" s="457"/>
      <c r="Q247" s="457"/>
      <c r="R247" s="457"/>
      <c r="S247" s="457"/>
      <c r="T247" s="457"/>
      <c r="U247" s="457"/>
      <c r="V247" s="457"/>
      <c r="W247" s="457"/>
      <c r="X247" s="458"/>
      <c r="Y247" s="459"/>
      <c r="Z247" s="460"/>
      <c r="AA247" s="460"/>
      <c r="AB247" s="460"/>
      <c r="AC247" s="461"/>
      <c r="AD247" s="462"/>
      <c r="AE247" s="463"/>
      <c r="AF247" s="441"/>
      <c r="AG247" s="441"/>
      <c r="AH247" s="441"/>
      <c r="AI247" s="441">
        <f t="shared" ref="AI247" si="208">ROUND(Y247*AE247,0)</f>
        <v>0</v>
      </c>
      <c r="AJ247" s="441"/>
      <c r="AK247" s="441"/>
      <c r="AL247" s="441"/>
      <c r="AM247" s="442"/>
      <c r="AN247" s="590"/>
      <c r="AO247" s="461"/>
      <c r="AP247" s="461"/>
      <c r="AQ247" s="461"/>
      <c r="AR247" s="497"/>
      <c r="AS247" s="472"/>
      <c r="AT247" s="473"/>
      <c r="AU247" s="473"/>
      <c r="AV247" s="473"/>
      <c r="AW247" s="443"/>
      <c r="AX247" s="443"/>
      <c r="AY247" s="443"/>
      <c r="AZ247" s="443"/>
      <c r="BA247" s="443">
        <f t="shared" ref="BA247" si="209">ROUND(AS247*AW247,0)</f>
        <v>0</v>
      </c>
      <c r="BB247" s="443"/>
      <c r="BC247" s="443"/>
      <c r="BD247" s="443"/>
      <c r="BE247" s="444"/>
    </row>
    <row r="248" spans="3:57" ht="12" customHeight="1">
      <c r="C248" s="65"/>
      <c r="D248" s="62"/>
      <c r="E248" s="464"/>
      <c r="F248" s="465"/>
      <c r="G248" s="465"/>
      <c r="H248" s="465"/>
      <c r="I248" s="465"/>
      <c r="J248" s="465"/>
      <c r="K248" s="465"/>
      <c r="L248" s="465"/>
      <c r="M248" s="465"/>
      <c r="N248" s="465"/>
      <c r="O248" s="465"/>
      <c r="P248" s="465"/>
      <c r="Q248" s="465"/>
      <c r="R248" s="465"/>
      <c r="S248" s="465"/>
      <c r="T248" s="465"/>
      <c r="U248" s="465"/>
      <c r="V248" s="465"/>
      <c r="W248" s="465"/>
      <c r="X248" s="466"/>
      <c r="Y248" s="467"/>
      <c r="Z248" s="468"/>
      <c r="AA248" s="468"/>
      <c r="AB248" s="468"/>
      <c r="AC248" s="469"/>
      <c r="AD248" s="470"/>
      <c r="AE248" s="476"/>
      <c r="AF248" s="477"/>
      <c r="AG248" s="477"/>
      <c r="AH248" s="477"/>
      <c r="AI248" s="477"/>
      <c r="AJ248" s="477"/>
      <c r="AK248" s="477"/>
      <c r="AL248" s="477"/>
      <c r="AM248" s="478"/>
      <c r="AN248" s="464"/>
      <c r="AO248" s="465"/>
      <c r="AP248" s="465"/>
      <c r="AQ248" s="465"/>
      <c r="AR248" s="448"/>
      <c r="AS248" s="474"/>
      <c r="AT248" s="475"/>
      <c r="AU248" s="475"/>
      <c r="AV248" s="475"/>
      <c r="AW248" s="479"/>
      <c r="AX248" s="479"/>
      <c r="AY248" s="479"/>
      <c r="AZ248" s="479"/>
      <c r="BA248" s="479"/>
      <c r="BB248" s="479"/>
      <c r="BC248" s="479"/>
      <c r="BD248" s="479"/>
      <c r="BE248" s="480"/>
    </row>
    <row r="249" spans="3:57" ht="12" customHeight="1">
      <c r="C249" s="63"/>
      <c r="D249" s="64"/>
      <c r="E249" s="456"/>
      <c r="F249" s="457"/>
      <c r="G249" s="457"/>
      <c r="H249" s="457"/>
      <c r="I249" s="457"/>
      <c r="J249" s="457"/>
      <c r="K249" s="457"/>
      <c r="L249" s="457"/>
      <c r="M249" s="457"/>
      <c r="N249" s="457"/>
      <c r="O249" s="457"/>
      <c r="P249" s="457"/>
      <c r="Q249" s="457"/>
      <c r="R249" s="457"/>
      <c r="S249" s="457"/>
      <c r="T249" s="457"/>
      <c r="U249" s="457"/>
      <c r="V249" s="457"/>
      <c r="W249" s="457"/>
      <c r="X249" s="458"/>
      <c r="Y249" s="459"/>
      <c r="Z249" s="460"/>
      <c r="AA249" s="460"/>
      <c r="AB249" s="460"/>
      <c r="AC249" s="461"/>
      <c r="AD249" s="462"/>
      <c r="AE249" s="463"/>
      <c r="AF249" s="441"/>
      <c r="AG249" s="441"/>
      <c r="AH249" s="441"/>
      <c r="AI249" s="441">
        <f t="shared" ref="AI249" si="210">ROUND(Y249*AE249,0)</f>
        <v>0</v>
      </c>
      <c r="AJ249" s="441"/>
      <c r="AK249" s="441"/>
      <c r="AL249" s="441"/>
      <c r="AM249" s="442"/>
      <c r="AN249" s="590"/>
      <c r="AO249" s="461"/>
      <c r="AP249" s="461"/>
      <c r="AQ249" s="461"/>
      <c r="AR249" s="497"/>
      <c r="AS249" s="472"/>
      <c r="AT249" s="473"/>
      <c r="AU249" s="473"/>
      <c r="AV249" s="473"/>
      <c r="AW249" s="443"/>
      <c r="AX249" s="443"/>
      <c r="AY249" s="443"/>
      <c r="AZ249" s="443"/>
      <c r="BA249" s="443">
        <f t="shared" ref="BA249" si="211">ROUND(AS249*AW249,0)</f>
        <v>0</v>
      </c>
      <c r="BB249" s="443"/>
      <c r="BC249" s="443"/>
      <c r="BD249" s="443"/>
      <c r="BE249" s="444"/>
    </row>
    <row r="250" spans="3:57" ht="12" customHeight="1">
      <c r="C250" s="65"/>
      <c r="D250" s="62"/>
      <c r="E250" s="464"/>
      <c r="F250" s="465"/>
      <c r="G250" s="465"/>
      <c r="H250" s="465"/>
      <c r="I250" s="465"/>
      <c r="J250" s="465"/>
      <c r="K250" s="465"/>
      <c r="L250" s="465"/>
      <c r="M250" s="465"/>
      <c r="N250" s="465"/>
      <c r="O250" s="465"/>
      <c r="P250" s="465"/>
      <c r="Q250" s="465"/>
      <c r="R250" s="465"/>
      <c r="S250" s="465"/>
      <c r="T250" s="465"/>
      <c r="U250" s="465"/>
      <c r="V250" s="465"/>
      <c r="W250" s="465"/>
      <c r="X250" s="466"/>
      <c r="Y250" s="467"/>
      <c r="Z250" s="468"/>
      <c r="AA250" s="468"/>
      <c r="AB250" s="468"/>
      <c r="AC250" s="469"/>
      <c r="AD250" s="470"/>
      <c r="AE250" s="476"/>
      <c r="AF250" s="477"/>
      <c r="AG250" s="477"/>
      <c r="AH250" s="477"/>
      <c r="AI250" s="477"/>
      <c r="AJ250" s="477"/>
      <c r="AK250" s="477"/>
      <c r="AL250" s="477"/>
      <c r="AM250" s="478"/>
      <c r="AN250" s="464"/>
      <c r="AO250" s="465"/>
      <c r="AP250" s="465"/>
      <c r="AQ250" s="465"/>
      <c r="AR250" s="448"/>
      <c r="AS250" s="474"/>
      <c r="AT250" s="475"/>
      <c r="AU250" s="475"/>
      <c r="AV250" s="475"/>
      <c r="AW250" s="479"/>
      <c r="AX250" s="479"/>
      <c r="AY250" s="479"/>
      <c r="AZ250" s="479"/>
      <c r="BA250" s="479"/>
      <c r="BB250" s="479"/>
      <c r="BC250" s="479"/>
      <c r="BD250" s="479"/>
      <c r="BE250" s="480"/>
    </row>
    <row r="251" spans="3:57" ht="12" customHeight="1">
      <c r="C251" s="63"/>
      <c r="D251" s="64"/>
      <c r="E251" s="456"/>
      <c r="F251" s="457"/>
      <c r="G251" s="457"/>
      <c r="H251" s="457"/>
      <c r="I251" s="457"/>
      <c r="J251" s="457"/>
      <c r="K251" s="457"/>
      <c r="L251" s="457"/>
      <c r="M251" s="457"/>
      <c r="N251" s="457"/>
      <c r="O251" s="457"/>
      <c r="P251" s="457"/>
      <c r="Q251" s="457"/>
      <c r="R251" s="457"/>
      <c r="S251" s="457"/>
      <c r="T251" s="457"/>
      <c r="U251" s="457"/>
      <c r="V251" s="457"/>
      <c r="W251" s="457"/>
      <c r="X251" s="458"/>
      <c r="Y251" s="459"/>
      <c r="Z251" s="460"/>
      <c r="AA251" s="460"/>
      <c r="AB251" s="460"/>
      <c r="AC251" s="461"/>
      <c r="AD251" s="462"/>
      <c r="AE251" s="463"/>
      <c r="AF251" s="441"/>
      <c r="AG251" s="441"/>
      <c r="AH251" s="441"/>
      <c r="AI251" s="441">
        <f t="shared" ref="AI251" si="212">ROUND(Y251*AE251,0)</f>
        <v>0</v>
      </c>
      <c r="AJ251" s="441"/>
      <c r="AK251" s="441"/>
      <c r="AL251" s="441"/>
      <c r="AM251" s="442"/>
      <c r="AN251" s="590"/>
      <c r="AO251" s="461"/>
      <c r="AP251" s="461"/>
      <c r="AQ251" s="461"/>
      <c r="AR251" s="497"/>
      <c r="AS251" s="472"/>
      <c r="AT251" s="473"/>
      <c r="AU251" s="473"/>
      <c r="AV251" s="473"/>
      <c r="AW251" s="443"/>
      <c r="AX251" s="443"/>
      <c r="AY251" s="443"/>
      <c r="AZ251" s="443"/>
      <c r="BA251" s="443">
        <f t="shared" ref="BA251" si="213">ROUND(AS251*AW251,0)</f>
        <v>0</v>
      </c>
      <c r="BB251" s="443"/>
      <c r="BC251" s="443"/>
      <c r="BD251" s="443"/>
      <c r="BE251" s="444"/>
    </row>
    <row r="252" spans="3:57" ht="12" customHeight="1">
      <c r="C252" s="65"/>
      <c r="D252" s="62"/>
      <c r="E252" s="464"/>
      <c r="F252" s="465"/>
      <c r="G252" s="465"/>
      <c r="H252" s="465"/>
      <c r="I252" s="465"/>
      <c r="J252" s="465"/>
      <c r="K252" s="465"/>
      <c r="L252" s="465"/>
      <c r="M252" s="465"/>
      <c r="N252" s="465"/>
      <c r="O252" s="465"/>
      <c r="P252" s="465"/>
      <c r="Q252" s="465"/>
      <c r="R252" s="465"/>
      <c r="S252" s="465"/>
      <c r="T252" s="465"/>
      <c r="U252" s="465"/>
      <c r="V252" s="465"/>
      <c r="W252" s="465"/>
      <c r="X252" s="466"/>
      <c r="Y252" s="467"/>
      <c r="Z252" s="468"/>
      <c r="AA252" s="468"/>
      <c r="AB252" s="468"/>
      <c r="AC252" s="469"/>
      <c r="AD252" s="470"/>
      <c r="AE252" s="476"/>
      <c r="AF252" s="477"/>
      <c r="AG252" s="477"/>
      <c r="AH252" s="477"/>
      <c r="AI252" s="477"/>
      <c r="AJ252" s="477"/>
      <c r="AK252" s="477"/>
      <c r="AL252" s="477"/>
      <c r="AM252" s="478"/>
      <c r="AN252" s="464"/>
      <c r="AO252" s="465"/>
      <c r="AP252" s="465"/>
      <c r="AQ252" s="465"/>
      <c r="AR252" s="448"/>
      <c r="AS252" s="474"/>
      <c r="AT252" s="475"/>
      <c r="AU252" s="475"/>
      <c r="AV252" s="475"/>
      <c r="AW252" s="479"/>
      <c r="AX252" s="479"/>
      <c r="AY252" s="479"/>
      <c r="AZ252" s="479"/>
      <c r="BA252" s="479"/>
      <c r="BB252" s="479"/>
      <c r="BC252" s="479"/>
      <c r="BD252" s="479"/>
      <c r="BE252" s="480"/>
    </row>
    <row r="253" spans="3:57" ht="12" customHeight="1">
      <c r="C253" s="63"/>
      <c r="D253" s="64"/>
      <c r="E253" s="456"/>
      <c r="F253" s="457"/>
      <c r="G253" s="457"/>
      <c r="H253" s="457"/>
      <c r="I253" s="457"/>
      <c r="J253" s="457"/>
      <c r="K253" s="457"/>
      <c r="L253" s="457"/>
      <c r="M253" s="457"/>
      <c r="N253" s="457"/>
      <c r="O253" s="457"/>
      <c r="P253" s="457"/>
      <c r="Q253" s="457"/>
      <c r="R253" s="457"/>
      <c r="S253" s="457"/>
      <c r="T253" s="457"/>
      <c r="U253" s="457"/>
      <c r="V253" s="457"/>
      <c r="W253" s="457"/>
      <c r="X253" s="458"/>
      <c r="Y253" s="459"/>
      <c r="Z253" s="460"/>
      <c r="AA253" s="460"/>
      <c r="AB253" s="460"/>
      <c r="AC253" s="461"/>
      <c r="AD253" s="462"/>
      <c r="AE253" s="463"/>
      <c r="AF253" s="441"/>
      <c r="AG253" s="441"/>
      <c r="AH253" s="441"/>
      <c r="AI253" s="441">
        <f t="shared" ref="AI253" si="214">ROUND(Y253*AE253,0)</f>
        <v>0</v>
      </c>
      <c r="AJ253" s="441"/>
      <c r="AK253" s="441"/>
      <c r="AL253" s="441"/>
      <c r="AM253" s="442"/>
      <c r="AN253" s="590"/>
      <c r="AO253" s="461"/>
      <c r="AP253" s="461"/>
      <c r="AQ253" s="461"/>
      <c r="AR253" s="497"/>
      <c r="AS253" s="472"/>
      <c r="AT253" s="473"/>
      <c r="AU253" s="473"/>
      <c r="AV253" s="473"/>
      <c r="AW253" s="443"/>
      <c r="AX253" s="443"/>
      <c r="AY253" s="443"/>
      <c r="AZ253" s="443"/>
      <c r="BA253" s="443">
        <f t="shared" ref="BA253" si="215">ROUND(AS253*AW253,0)</f>
        <v>0</v>
      </c>
      <c r="BB253" s="443"/>
      <c r="BC253" s="443"/>
      <c r="BD253" s="443"/>
      <c r="BE253" s="444"/>
    </row>
    <row r="254" spans="3:57" ht="12" customHeight="1">
      <c r="C254" s="65"/>
      <c r="D254" s="62"/>
      <c r="E254" s="464"/>
      <c r="F254" s="465"/>
      <c r="G254" s="465"/>
      <c r="H254" s="465"/>
      <c r="I254" s="465"/>
      <c r="J254" s="465"/>
      <c r="K254" s="465"/>
      <c r="L254" s="465"/>
      <c r="M254" s="465"/>
      <c r="N254" s="465"/>
      <c r="O254" s="465"/>
      <c r="P254" s="465"/>
      <c r="Q254" s="465"/>
      <c r="R254" s="465"/>
      <c r="S254" s="465"/>
      <c r="T254" s="465"/>
      <c r="U254" s="465"/>
      <c r="V254" s="465"/>
      <c r="W254" s="465"/>
      <c r="X254" s="466"/>
      <c r="Y254" s="467"/>
      <c r="Z254" s="468"/>
      <c r="AA254" s="468"/>
      <c r="AB254" s="468"/>
      <c r="AC254" s="469"/>
      <c r="AD254" s="470"/>
      <c r="AE254" s="476"/>
      <c r="AF254" s="477"/>
      <c r="AG254" s="477"/>
      <c r="AH254" s="477"/>
      <c r="AI254" s="477"/>
      <c r="AJ254" s="477"/>
      <c r="AK254" s="477"/>
      <c r="AL254" s="477"/>
      <c r="AM254" s="478"/>
      <c r="AN254" s="464"/>
      <c r="AO254" s="465"/>
      <c r="AP254" s="465"/>
      <c r="AQ254" s="465"/>
      <c r="AR254" s="448"/>
      <c r="AS254" s="474"/>
      <c r="AT254" s="475"/>
      <c r="AU254" s="475"/>
      <c r="AV254" s="475"/>
      <c r="AW254" s="479"/>
      <c r="AX254" s="479"/>
      <c r="AY254" s="479"/>
      <c r="AZ254" s="479"/>
      <c r="BA254" s="479"/>
      <c r="BB254" s="479"/>
      <c r="BC254" s="479"/>
      <c r="BD254" s="479"/>
      <c r="BE254" s="480"/>
    </row>
    <row r="255" spans="3:57" ht="12" customHeight="1">
      <c r="C255" s="63"/>
      <c r="D255" s="64"/>
      <c r="E255" s="456"/>
      <c r="F255" s="457"/>
      <c r="G255" s="457"/>
      <c r="H255" s="457"/>
      <c r="I255" s="457"/>
      <c r="J255" s="457"/>
      <c r="K255" s="457"/>
      <c r="L255" s="457"/>
      <c r="M255" s="457"/>
      <c r="N255" s="457"/>
      <c r="O255" s="457"/>
      <c r="P255" s="457"/>
      <c r="Q255" s="457"/>
      <c r="R255" s="457"/>
      <c r="S255" s="457"/>
      <c r="T255" s="457"/>
      <c r="U255" s="457"/>
      <c r="V255" s="457"/>
      <c r="W255" s="457"/>
      <c r="X255" s="458"/>
      <c r="Y255" s="459"/>
      <c r="Z255" s="460"/>
      <c r="AA255" s="460"/>
      <c r="AB255" s="460"/>
      <c r="AC255" s="461"/>
      <c r="AD255" s="462"/>
      <c r="AE255" s="463"/>
      <c r="AF255" s="441"/>
      <c r="AG255" s="441"/>
      <c r="AH255" s="441"/>
      <c r="AI255" s="441">
        <f t="shared" ref="AI255" si="216">ROUND(Y255*AE255,0)</f>
        <v>0</v>
      </c>
      <c r="AJ255" s="441"/>
      <c r="AK255" s="441"/>
      <c r="AL255" s="441"/>
      <c r="AM255" s="442"/>
      <c r="AN255" s="590"/>
      <c r="AO255" s="461"/>
      <c r="AP255" s="461"/>
      <c r="AQ255" s="461"/>
      <c r="AR255" s="497"/>
      <c r="AS255" s="472"/>
      <c r="AT255" s="473"/>
      <c r="AU255" s="473"/>
      <c r="AV255" s="473"/>
      <c r="AW255" s="443"/>
      <c r="AX255" s="443"/>
      <c r="AY255" s="443"/>
      <c r="AZ255" s="443"/>
      <c r="BA255" s="443">
        <f t="shared" ref="BA255" si="217">ROUND(AS255*AW255,0)</f>
        <v>0</v>
      </c>
      <c r="BB255" s="443"/>
      <c r="BC255" s="443"/>
      <c r="BD255" s="443"/>
      <c r="BE255" s="444"/>
    </row>
    <row r="256" spans="3:57" ht="12" customHeight="1">
      <c r="C256" s="65"/>
      <c r="D256" s="62"/>
      <c r="E256" s="464"/>
      <c r="F256" s="465"/>
      <c r="G256" s="465"/>
      <c r="H256" s="465"/>
      <c r="I256" s="465"/>
      <c r="J256" s="465"/>
      <c r="K256" s="465"/>
      <c r="L256" s="465"/>
      <c r="M256" s="465"/>
      <c r="N256" s="465"/>
      <c r="O256" s="465"/>
      <c r="P256" s="465"/>
      <c r="Q256" s="465"/>
      <c r="R256" s="465"/>
      <c r="S256" s="465"/>
      <c r="T256" s="465"/>
      <c r="U256" s="465"/>
      <c r="V256" s="465"/>
      <c r="W256" s="465"/>
      <c r="X256" s="466"/>
      <c r="Y256" s="467"/>
      <c r="Z256" s="468"/>
      <c r="AA256" s="468"/>
      <c r="AB256" s="468"/>
      <c r="AC256" s="469"/>
      <c r="AD256" s="470"/>
      <c r="AE256" s="476"/>
      <c r="AF256" s="477"/>
      <c r="AG256" s="477"/>
      <c r="AH256" s="477"/>
      <c r="AI256" s="477"/>
      <c r="AJ256" s="477"/>
      <c r="AK256" s="477"/>
      <c r="AL256" s="477"/>
      <c r="AM256" s="478"/>
      <c r="AN256" s="464"/>
      <c r="AO256" s="465"/>
      <c r="AP256" s="465"/>
      <c r="AQ256" s="465"/>
      <c r="AR256" s="448"/>
      <c r="AS256" s="474"/>
      <c r="AT256" s="475"/>
      <c r="AU256" s="475"/>
      <c r="AV256" s="475"/>
      <c r="AW256" s="479"/>
      <c r="AX256" s="479"/>
      <c r="AY256" s="479"/>
      <c r="AZ256" s="479"/>
      <c r="BA256" s="479"/>
      <c r="BB256" s="479"/>
      <c r="BC256" s="479"/>
      <c r="BD256" s="479"/>
      <c r="BE256" s="480"/>
    </row>
    <row r="257" spans="3:57" ht="12" customHeight="1">
      <c r="C257" s="63"/>
      <c r="D257" s="64"/>
      <c r="E257" s="456"/>
      <c r="F257" s="457"/>
      <c r="G257" s="457"/>
      <c r="H257" s="457"/>
      <c r="I257" s="457"/>
      <c r="J257" s="457"/>
      <c r="K257" s="457"/>
      <c r="L257" s="457"/>
      <c r="M257" s="457"/>
      <c r="N257" s="457"/>
      <c r="O257" s="457"/>
      <c r="P257" s="457"/>
      <c r="Q257" s="457"/>
      <c r="R257" s="457"/>
      <c r="S257" s="457"/>
      <c r="T257" s="457"/>
      <c r="U257" s="457"/>
      <c r="V257" s="457"/>
      <c r="W257" s="457"/>
      <c r="X257" s="458"/>
      <c r="Y257" s="459"/>
      <c r="Z257" s="460"/>
      <c r="AA257" s="460"/>
      <c r="AB257" s="460"/>
      <c r="AC257" s="461"/>
      <c r="AD257" s="462"/>
      <c r="AE257" s="463"/>
      <c r="AF257" s="441"/>
      <c r="AG257" s="441"/>
      <c r="AH257" s="441"/>
      <c r="AI257" s="441">
        <f t="shared" ref="AI257" si="218">ROUND(Y257*AE257,0)</f>
        <v>0</v>
      </c>
      <c r="AJ257" s="441"/>
      <c r="AK257" s="441"/>
      <c r="AL257" s="441"/>
      <c r="AM257" s="442"/>
      <c r="AN257" s="590"/>
      <c r="AO257" s="461"/>
      <c r="AP257" s="461"/>
      <c r="AQ257" s="461"/>
      <c r="AR257" s="497"/>
      <c r="AS257" s="472"/>
      <c r="AT257" s="473"/>
      <c r="AU257" s="473"/>
      <c r="AV257" s="473"/>
      <c r="AW257" s="443"/>
      <c r="AX257" s="443"/>
      <c r="AY257" s="443"/>
      <c r="AZ257" s="443"/>
      <c r="BA257" s="443">
        <f t="shared" ref="BA257" si="219">ROUND(AS257*AW257,0)</f>
        <v>0</v>
      </c>
      <c r="BB257" s="443"/>
      <c r="BC257" s="443"/>
      <c r="BD257" s="443"/>
      <c r="BE257" s="444"/>
    </row>
    <row r="258" spans="3:57" ht="12" customHeight="1">
      <c r="C258" s="65"/>
      <c r="D258" s="62"/>
      <c r="E258" s="464"/>
      <c r="F258" s="465"/>
      <c r="G258" s="465"/>
      <c r="H258" s="465"/>
      <c r="I258" s="465"/>
      <c r="J258" s="465"/>
      <c r="K258" s="465"/>
      <c r="L258" s="465"/>
      <c r="M258" s="465"/>
      <c r="N258" s="465"/>
      <c r="O258" s="465"/>
      <c r="P258" s="465"/>
      <c r="Q258" s="465"/>
      <c r="R258" s="465"/>
      <c r="S258" s="465"/>
      <c r="T258" s="465"/>
      <c r="U258" s="465"/>
      <c r="V258" s="465"/>
      <c r="W258" s="465"/>
      <c r="X258" s="466"/>
      <c r="Y258" s="467"/>
      <c r="Z258" s="468"/>
      <c r="AA258" s="468"/>
      <c r="AB258" s="468"/>
      <c r="AC258" s="469"/>
      <c r="AD258" s="470"/>
      <c r="AE258" s="476"/>
      <c r="AF258" s="477"/>
      <c r="AG258" s="477"/>
      <c r="AH258" s="477"/>
      <c r="AI258" s="477"/>
      <c r="AJ258" s="477"/>
      <c r="AK258" s="477"/>
      <c r="AL258" s="477"/>
      <c r="AM258" s="478"/>
      <c r="AN258" s="464"/>
      <c r="AO258" s="465"/>
      <c r="AP258" s="465"/>
      <c r="AQ258" s="465"/>
      <c r="AR258" s="448"/>
      <c r="AS258" s="474"/>
      <c r="AT258" s="475"/>
      <c r="AU258" s="475"/>
      <c r="AV258" s="475"/>
      <c r="AW258" s="479"/>
      <c r="AX258" s="479"/>
      <c r="AY258" s="479"/>
      <c r="AZ258" s="479"/>
      <c r="BA258" s="479"/>
      <c r="BB258" s="479"/>
      <c r="BC258" s="479"/>
      <c r="BD258" s="479"/>
      <c r="BE258" s="480"/>
    </row>
    <row r="259" spans="3:57" ht="12" customHeight="1">
      <c r="C259" s="63"/>
      <c r="D259" s="64"/>
      <c r="E259" s="456"/>
      <c r="F259" s="457"/>
      <c r="G259" s="457"/>
      <c r="H259" s="457"/>
      <c r="I259" s="457"/>
      <c r="J259" s="457"/>
      <c r="K259" s="457"/>
      <c r="L259" s="457"/>
      <c r="M259" s="457"/>
      <c r="N259" s="457"/>
      <c r="O259" s="457"/>
      <c r="P259" s="457"/>
      <c r="Q259" s="457"/>
      <c r="R259" s="457"/>
      <c r="S259" s="457"/>
      <c r="T259" s="457"/>
      <c r="U259" s="457"/>
      <c r="V259" s="457"/>
      <c r="W259" s="457"/>
      <c r="X259" s="458"/>
      <c r="Y259" s="459"/>
      <c r="Z259" s="460"/>
      <c r="AA259" s="460"/>
      <c r="AB259" s="460"/>
      <c r="AC259" s="461"/>
      <c r="AD259" s="462"/>
      <c r="AE259" s="463"/>
      <c r="AF259" s="441"/>
      <c r="AG259" s="441"/>
      <c r="AH259" s="441"/>
      <c r="AI259" s="441">
        <f t="shared" ref="AI259" si="220">ROUND(Y259*AE259,0)</f>
        <v>0</v>
      </c>
      <c r="AJ259" s="441"/>
      <c r="AK259" s="441"/>
      <c r="AL259" s="441"/>
      <c r="AM259" s="442"/>
      <c r="AN259" s="590"/>
      <c r="AO259" s="461"/>
      <c r="AP259" s="461"/>
      <c r="AQ259" s="461"/>
      <c r="AR259" s="497"/>
      <c r="AS259" s="472"/>
      <c r="AT259" s="473"/>
      <c r="AU259" s="473"/>
      <c r="AV259" s="473"/>
      <c r="AW259" s="443"/>
      <c r="AX259" s="443"/>
      <c r="AY259" s="443"/>
      <c r="AZ259" s="443"/>
      <c r="BA259" s="443">
        <f t="shared" ref="BA259" si="221">ROUND(AS259*AW259,0)</f>
        <v>0</v>
      </c>
      <c r="BB259" s="443"/>
      <c r="BC259" s="443"/>
      <c r="BD259" s="443"/>
      <c r="BE259" s="444"/>
    </row>
    <row r="260" spans="3:57" ht="12" customHeight="1">
      <c r="C260" s="65"/>
      <c r="D260" s="62"/>
      <c r="E260" s="464"/>
      <c r="F260" s="465"/>
      <c r="G260" s="465"/>
      <c r="H260" s="465"/>
      <c r="I260" s="465"/>
      <c r="J260" s="465"/>
      <c r="K260" s="465"/>
      <c r="L260" s="465"/>
      <c r="M260" s="465"/>
      <c r="N260" s="465"/>
      <c r="O260" s="465"/>
      <c r="P260" s="465"/>
      <c r="Q260" s="465"/>
      <c r="R260" s="465"/>
      <c r="S260" s="465"/>
      <c r="T260" s="465"/>
      <c r="U260" s="465"/>
      <c r="V260" s="465"/>
      <c r="W260" s="465"/>
      <c r="X260" s="466"/>
      <c r="Y260" s="467"/>
      <c r="Z260" s="468"/>
      <c r="AA260" s="468"/>
      <c r="AB260" s="468"/>
      <c r="AC260" s="469"/>
      <c r="AD260" s="470"/>
      <c r="AE260" s="476"/>
      <c r="AF260" s="477"/>
      <c r="AG260" s="477"/>
      <c r="AH260" s="477"/>
      <c r="AI260" s="477"/>
      <c r="AJ260" s="477"/>
      <c r="AK260" s="477"/>
      <c r="AL260" s="477"/>
      <c r="AM260" s="478"/>
      <c r="AN260" s="464"/>
      <c r="AO260" s="465"/>
      <c r="AP260" s="465"/>
      <c r="AQ260" s="465"/>
      <c r="AR260" s="448"/>
      <c r="AS260" s="474"/>
      <c r="AT260" s="475"/>
      <c r="AU260" s="475"/>
      <c r="AV260" s="475"/>
      <c r="AW260" s="479"/>
      <c r="AX260" s="479"/>
      <c r="AY260" s="479"/>
      <c r="AZ260" s="479"/>
      <c r="BA260" s="479"/>
      <c r="BB260" s="479"/>
      <c r="BC260" s="479"/>
      <c r="BD260" s="479"/>
      <c r="BE260" s="480"/>
    </row>
    <row r="261" spans="3:57" ht="12" customHeight="1">
      <c r="C261" s="63"/>
      <c r="D261" s="64"/>
      <c r="E261" s="456"/>
      <c r="F261" s="457"/>
      <c r="G261" s="457"/>
      <c r="H261" s="457"/>
      <c r="I261" s="457"/>
      <c r="J261" s="457"/>
      <c r="K261" s="457"/>
      <c r="L261" s="457"/>
      <c r="M261" s="457"/>
      <c r="N261" s="457"/>
      <c r="O261" s="457"/>
      <c r="P261" s="457"/>
      <c r="Q261" s="457"/>
      <c r="R261" s="457"/>
      <c r="S261" s="457"/>
      <c r="T261" s="457"/>
      <c r="U261" s="457"/>
      <c r="V261" s="457"/>
      <c r="W261" s="457"/>
      <c r="X261" s="458"/>
      <c r="Y261" s="459"/>
      <c r="Z261" s="460"/>
      <c r="AA261" s="460"/>
      <c r="AB261" s="460"/>
      <c r="AC261" s="461"/>
      <c r="AD261" s="462"/>
      <c r="AE261" s="463"/>
      <c r="AF261" s="441"/>
      <c r="AG261" s="441"/>
      <c r="AH261" s="441"/>
      <c r="AI261" s="441">
        <f t="shared" ref="AI261" si="222">ROUND(Y261*AE261,0)</f>
        <v>0</v>
      </c>
      <c r="AJ261" s="441"/>
      <c r="AK261" s="441"/>
      <c r="AL261" s="441"/>
      <c r="AM261" s="442"/>
      <c r="AN261" s="590"/>
      <c r="AO261" s="461"/>
      <c r="AP261" s="461"/>
      <c r="AQ261" s="461"/>
      <c r="AR261" s="497"/>
      <c r="AS261" s="472"/>
      <c r="AT261" s="473"/>
      <c r="AU261" s="473"/>
      <c r="AV261" s="473"/>
      <c r="AW261" s="443"/>
      <c r="AX261" s="443"/>
      <c r="AY261" s="443"/>
      <c r="AZ261" s="443"/>
      <c r="BA261" s="443">
        <f t="shared" ref="BA261" si="223">ROUND(AS261*AW261,0)</f>
        <v>0</v>
      </c>
      <c r="BB261" s="443"/>
      <c r="BC261" s="443"/>
      <c r="BD261" s="443"/>
      <c r="BE261" s="444"/>
    </row>
    <row r="262" spans="3:57" ht="12" customHeight="1">
      <c r="C262" s="65"/>
      <c r="D262" s="62"/>
      <c r="E262" s="464"/>
      <c r="F262" s="465"/>
      <c r="G262" s="465"/>
      <c r="H262" s="465"/>
      <c r="I262" s="465"/>
      <c r="J262" s="465"/>
      <c r="K262" s="465"/>
      <c r="L262" s="465"/>
      <c r="M262" s="465"/>
      <c r="N262" s="465"/>
      <c r="O262" s="465"/>
      <c r="P262" s="465"/>
      <c r="Q262" s="465"/>
      <c r="R262" s="465"/>
      <c r="S262" s="465"/>
      <c r="T262" s="465"/>
      <c r="U262" s="465"/>
      <c r="V262" s="465"/>
      <c r="W262" s="465"/>
      <c r="X262" s="466"/>
      <c r="Y262" s="467"/>
      <c r="Z262" s="468"/>
      <c r="AA262" s="468"/>
      <c r="AB262" s="468"/>
      <c r="AC262" s="469"/>
      <c r="AD262" s="470"/>
      <c r="AE262" s="476"/>
      <c r="AF262" s="477"/>
      <c r="AG262" s="477"/>
      <c r="AH262" s="477"/>
      <c r="AI262" s="477"/>
      <c r="AJ262" s="477"/>
      <c r="AK262" s="477"/>
      <c r="AL262" s="477"/>
      <c r="AM262" s="478"/>
      <c r="AN262" s="464"/>
      <c r="AO262" s="465"/>
      <c r="AP262" s="465"/>
      <c r="AQ262" s="465"/>
      <c r="AR262" s="448"/>
      <c r="AS262" s="474"/>
      <c r="AT262" s="475"/>
      <c r="AU262" s="475"/>
      <c r="AV262" s="475"/>
      <c r="AW262" s="479"/>
      <c r="AX262" s="479"/>
      <c r="AY262" s="479"/>
      <c r="AZ262" s="479"/>
      <c r="BA262" s="479"/>
      <c r="BB262" s="479"/>
      <c r="BC262" s="479"/>
      <c r="BD262" s="479"/>
      <c r="BE262" s="480"/>
    </row>
    <row r="263" spans="3:57" ht="12" customHeight="1">
      <c r="C263" s="63"/>
      <c r="D263" s="64"/>
      <c r="E263" s="456"/>
      <c r="F263" s="457"/>
      <c r="G263" s="457"/>
      <c r="H263" s="457"/>
      <c r="I263" s="457"/>
      <c r="J263" s="457"/>
      <c r="K263" s="457"/>
      <c r="L263" s="457"/>
      <c r="M263" s="457"/>
      <c r="N263" s="457"/>
      <c r="O263" s="457"/>
      <c r="P263" s="457"/>
      <c r="Q263" s="457"/>
      <c r="R263" s="457"/>
      <c r="S263" s="457"/>
      <c r="T263" s="457"/>
      <c r="U263" s="457"/>
      <c r="V263" s="457"/>
      <c r="W263" s="457"/>
      <c r="X263" s="458"/>
      <c r="Y263" s="459"/>
      <c r="Z263" s="460"/>
      <c r="AA263" s="460"/>
      <c r="AB263" s="460"/>
      <c r="AC263" s="461"/>
      <c r="AD263" s="462"/>
      <c r="AE263" s="463"/>
      <c r="AF263" s="441"/>
      <c r="AG263" s="441"/>
      <c r="AH263" s="441"/>
      <c r="AI263" s="441">
        <f t="shared" ref="AI263" si="224">ROUND(Y263*AE263,0)</f>
        <v>0</v>
      </c>
      <c r="AJ263" s="441"/>
      <c r="AK263" s="441"/>
      <c r="AL263" s="441"/>
      <c r="AM263" s="442"/>
      <c r="AN263" s="590"/>
      <c r="AO263" s="461"/>
      <c r="AP263" s="461"/>
      <c r="AQ263" s="461"/>
      <c r="AR263" s="497"/>
      <c r="AS263" s="472"/>
      <c r="AT263" s="473"/>
      <c r="AU263" s="473"/>
      <c r="AV263" s="473"/>
      <c r="AW263" s="443"/>
      <c r="AX263" s="443"/>
      <c r="AY263" s="443"/>
      <c r="AZ263" s="443"/>
      <c r="BA263" s="443">
        <f t="shared" ref="BA263" si="225">ROUND(AS263*AW263,0)</f>
        <v>0</v>
      </c>
      <c r="BB263" s="443"/>
      <c r="BC263" s="443"/>
      <c r="BD263" s="443"/>
      <c r="BE263" s="444"/>
    </row>
    <row r="264" spans="3:57" ht="12" customHeight="1">
      <c r="C264" s="65"/>
      <c r="D264" s="62"/>
      <c r="E264" s="464"/>
      <c r="F264" s="465"/>
      <c r="G264" s="465"/>
      <c r="H264" s="465"/>
      <c r="I264" s="465"/>
      <c r="J264" s="465"/>
      <c r="K264" s="465"/>
      <c r="L264" s="465"/>
      <c r="M264" s="465"/>
      <c r="N264" s="465"/>
      <c r="O264" s="465"/>
      <c r="P264" s="465"/>
      <c r="Q264" s="465"/>
      <c r="R264" s="465"/>
      <c r="S264" s="465"/>
      <c r="T264" s="465"/>
      <c r="U264" s="465"/>
      <c r="V264" s="465"/>
      <c r="W264" s="465"/>
      <c r="X264" s="466"/>
      <c r="Y264" s="467"/>
      <c r="Z264" s="468"/>
      <c r="AA264" s="468"/>
      <c r="AB264" s="468"/>
      <c r="AC264" s="469"/>
      <c r="AD264" s="470"/>
      <c r="AE264" s="476"/>
      <c r="AF264" s="477"/>
      <c r="AG264" s="477"/>
      <c r="AH264" s="477"/>
      <c r="AI264" s="477"/>
      <c r="AJ264" s="477"/>
      <c r="AK264" s="477"/>
      <c r="AL264" s="477"/>
      <c r="AM264" s="478"/>
      <c r="AN264" s="464"/>
      <c r="AO264" s="465"/>
      <c r="AP264" s="465"/>
      <c r="AQ264" s="465"/>
      <c r="AR264" s="448"/>
      <c r="AS264" s="474"/>
      <c r="AT264" s="475"/>
      <c r="AU264" s="475"/>
      <c r="AV264" s="475"/>
      <c r="AW264" s="479"/>
      <c r="AX264" s="479"/>
      <c r="AY264" s="479"/>
      <c r="AZ264" s="479"/>
      <c r="BA264" s="479"/>
      <c r="BB264" s="479"/>
      <c r="BC264" s="479"/>
      <c r="BD264" s="479"/>
      <c r="BE264" s="480"/>
    </row>
    <row r="265" spans="3:57" ht="12" customHeight="1">
      <c r="C265" s="63"/>
      <c r="D265" s="64"/>
      <c r="E265" s="456"/>
      <c r="F265" s="457"/>
      <c r="G265" s="457"/>
      <c r="H265" s="457"/>
      <c r="I265" s="457"/>
      <c r="J265" s="457"/>
      <c r="K265" s="457"/>
      <c r="L265" s="457"/>
      <c r="M265" s="457"/>
      <c r="N265" s="457"/>
      <c r="O265" s="457"/>
      <c r="P265" s="457"/>
      <c r="Q265" s="457"/>
      <c r="R265" s="457"/>
      <c r="S265" s="457"/>
      <c r="T265" s="457"/>
      <c r="U265" s="457"/>
      <c r="V265" s="457"/>
      <c r="W265" s="457"/>
      <c r="X265" s="458"/>
      <c r="Y265" s="459"/>
      <c r="Z265" s="460"/>
      <c r="AA265" s="460"/>
      <c r="AB265" s="460"/>
      <c r="AC265" s="461"/>
      <c r="AD265" s="462"/>
      <c r="AE265" s="463"/>
      <c r="AF265" s="441"/>
      <c r="AG265" s="441"/>
      <c r="AH265" s="441"/>
      <c r="AI265" s="441">
        <f t="shared" ref="AI265" si="226">ROUND(Y265*AE265,0)</f>
        <v>0</v>
      </c>
      <c r="AJ265" s="441"/>
      <c r="AK265" s="441"/>
      <c r="AL265" s="441"/>
      <c r="AM265" s="442"/>
      <c r="AN265" s="590"/>
      <c r="AO265" s="461"/>
      <c r="AP265" s="461"/>
      <c r="AQ265" s="461"/>
      <c r="AR265" s="497"/>
      <c r="AS265" s="472"/>
      <c r="AT265" s="473"/>
      <c r="AU265" s="473"/>
      <c r="AV265" s="473"/>
      <c r="AW265" s="443"/>
      <c r="AX265" s="443"/>
      <c r="AY265" s="443"/>
      <c r="AZ265" s="443"/>
      <c r="BA265" s="443">
        <f t="shared" ref="BA265" si="227">ROUND(AS265*AW265,0)</f>
        <v>0</v>
      </c>
      <c r="BB265" s="443"/>
      <c r="BC265" s="443"/>
      <c r="BD265" s="443"/>
      <c r="BE265" s="444"/>
    </row>
    <row r="266" spans="3:57" ht="12" customHeight="1">
      <c r="C266" s="65"/>
      <c r="D266" s="62"/>
      <c r="E266" s="464"/>
      <c r="F266" s="465"/>
      <c r="G266" s="465"/>
      <c r="H266" s="465"/>
      <c r="I266" s="465"/>
      <c r="J266" s="465"/>
      <c r="K266" s="465"/>
      <c r="L266" s="465"/>
      <c r="M266" s="465"/>
      <c r="N266" s="465"/>
      <c r="O266" s="465"/>
      <c r="P266" s="465"/>
      <c r="Q266" s="465"/>
      <c r="R266" s="465"/>
      <c r="S266" s="465"/>
      <c r="T266" s="465"/>
      <c r="U266" s="465"/>
      <c r="V266" s="465"/>
      <c r="W266" s="465"/>
      <c r="X266" s="466"/>
      <c r="Y266" s="467"/>
      <c r="Z266" s="468"/>
      <c r="AA266" s="468"/>
      <c r="AB266" s="468"/>
      <c r="AC266" s="469"/>
      <c r="AD266" s="470"/>
      <c r="AE266" s="476"/>
      <c r="AF266" s="477"/>
      <c r="AG266" s="477"/>
      <c r="AH266" s="477"/>
      <c r="AI266" s="477"/>
      <c r="AJ266" s="477"/>
      <c r="AK266" s="477"/>
      <c r="AL266" s="477"/>
      <c r="AM266" s="478"/>
      <c r="AN266" s="464"/>
      <c r="AO266" s="465"/>
      <c r="AP266" s="465"/>
      <c r="AQ266" s="465"/>
      <c r="AR266" s="448"/>
      <c r="AS266" s="474"/>
      <c r="AT266" s="475"/>
      <c r="AU266" s="475"/>
      <c r="AV266" s="475"/>
      <c r="AW266" s="479"/>
      <c r="AX266" s="479"/>
      <c r="AY266" s="479"/>
      <c r="AZ266" s="479"/>
      <c r="BA266" s="479"/>
      <c r="BB266" s="479"/>
      <c r="BC266" s="479"/>
      <c r="BD266" s="479"/>
      <c r="BE266" s="480"/>
    </row>
    <row r="267" spans="3:57" ht="12" customHeight="1">
      <c r="C267" s="63"/>
      <c r="D267" s="64"/>
      <c r="E267" s="456"/>
      <c r="F267" s="457"/>
      <c r="G267" s="457"/>
      <c r="H267" s="457"/>
      <c r="I267" s="457"/>
      <c r="J267" s="457"/>
      <c r="K267" s="457"/>
      <c r="L267" s="457"/>
      <c r="M267" s="457"/>
      <c r="N267" s="457"/>
      <c r="O267" s="457"/>
      <c r="P267" s="457"/>
      <c r="Q267" s="457"/>
      <c r="R267" s="457"/>
      <c r="S267" s="457"/>
      <c r="T267" s="457"/>
      <c r="U267" s="457"/>
      <c r="V267" s="457"/>
      <c r="W267" s="457"/>
      <c r="X267" s="458"/>
      <c r="Y267" s="459"/>
      <c r="Z267" s="460"/>
      <c r="AA267" s="460"/>
      <c r="AB267" s="460"/>
      <c r="AC267" s="461"/>
      <c r="AD267" s="462"/>
      <c r="AE267" s="463"/>
      <c r="AF267" s="441"/>
      <c r="AG267" s="441"/>
      <c r="AH267" s="441"/>
      <c r="AI267" s="441">
        <f t="shared" ref="AI267" si="228">ROUND(Y267*AE267,0)</f>
        <v>0</v>
      </c>
      <c r="AJ267" s="441"/>
      <c r="AK267" s="441"/>
      <c r="AL267" s="441"/>
      <c r="AM267" s="442"/>
      <c r="AN267" s="590"/>
      <c r="AO267" s="461"/>
      <c r="AP267" s="461"/>
      <c r="AQ267" s="461"/>
      <c r="AR267" s="497"/>
      <c r="AS267" s="472"/>
      <c r="AT267" s="473"/>
      <c r="AU267" s="473"/>
      <c r="AV267" s="473"/>
      <c r="AW267" s="443"/>
      <c r="AX267" s="443"/>
      <c r="AY267" s="443"/>
      <c r="AZ267" s="443"/>
      <c r="BA267" s="443">
        <f t="shared" ref="BA267" si="229">ROUND(AS267*AW267,0)</f>
        <v>0</v>
      </c>
      <c r="BB267" s="443"/>
      <c r="BC267" s="443"/>
      <c r="BD267" s="443"/>
      <c r="BE267" s="444"/>
    </row>
    <row r="268" spans="3:57" ht="12" customHeight="1">
      <c r="C268" s="65"/>
      <c r="D268" s="62"/>
      <c r="E268" s="464"/>
      <c r="F268" s="465"/>
      <c r="G268" s="465"/>
      <c r="H268" s="465"/>
      <c r="I268" s="465"/>
      <c r="J268" s="465"/>
      <c r="K268" s="465"/>
      <c r="L268" s="465"/>
      <c r="M268" s="465"/>
      <c r="N268" s="465"/>
      <c r="O268" s="465"/>
      <c r="P268" s="465"/>
      <c r="Q268" s="465"/>
      <c r="R268" s="465"/>
      <c r="S268" s="465"/>
      <c r="T268" s="465"/>
      <c r="U268" s="465"/>
      <c r="V268" s="465"/>
      <c r="W268" s="465"/>
      <c r="X268" s="466"/>
      <c r="Y268" s="467"/>
      <c r="Z268" s="468"/>
      <c r="AA268" s="468"/>
      <c r="AB268" s="468"/>
      <c r="AC268" s="469"/>
      <c r="AD268" s="470"/>
      <c r="AE268" s="476"/>
      <c r="AF268" s="477"/>
      <c r="AG268" s="477"/>
      <c r="AH268" s="477"/>
      <c r="AI268" s="477"/>
      <c r="AJ268" s="477"/>
      <c r="AK268" s="477"/>
      <c r="AL268" s="477"/>
      <c r="AM268" s="478"/>
      <c r="AN268" s="464"/>
      <c r="AO268" s="465"/>
      <c r="AP268" s="465"/>
      <c r="AQ268" s="465"/>
      <c r="AR268" s="448"/>
      <c r="AS268" s="474"/>
      <c r="AT268" s="475"/>
      <c r="AU268" s="475"/>
      <c r="AV268" s="475"/>
      <c r="AW268" s="479"/>
      <c r="AX268" s="479"/>
      <c r="AY268" s="479"/>
      <c r="AZ268" s="479"/>
      <c r="BA268" s="479"/>
      <c r="BB268" s="479"/>
      <c r="BC268" s="479"/>
      <c r="BD268" s="479"/>
      <c r="BE268" s="480"/>
    </row>
    <row r="269" spans="3:57" ht="12" customHeight="1">
      <c r="C269" s="63"/>
      <c r="D269" s="64"/>
      <c r="E269" s="456"/>
      <c r="F269" s="457"/>
      <c r="G269" s="457"/>
      <c r="H269" s="457"/>
      <c r="I269" s="457"/>
      <c r="J269" s="457"/>
      <c r="K269" s="457"/>
      <c r="L269" s="457"/>
      <c r="M269" s="457"/>
      <c r="N269" s="457"/>
      <c r="O269" s="457"/>
      <c r="P269" s="457"/>
      <c r="Q269" s="457"/>
      <c r="R269" s="457"/>
      <c r="S269" s="457"/>
      <c r="T269" s="457"/>
      <c r="U269" s="457"/>
      <c r="V269" s="457"/>
      <c r="W269" s="457"/>
      <c r="X269" s="458"/>
      <c r="Y269" s="459"/>
      <c r="Z269" s="460"/>
      <c r="AA269" s="460"/>
      <c r="AB269" s="460"/>
      <c r="AC269" s="461"/>
      <c r="AD269" s="462"/>
      <c r="AE269" s="463"/>
      <c r="AF269" s="441"/>
      <c r="AG269" s="441"/>
      <c r="AH269" s="441"/>
      <c r="AI269" s="441">
        <f t="shared" ref="AI269" si="230">ROUND(Y269*AE269,0)</f>
        <v>0</v>
      </c>
      <c r="AJ269" s="441"/>
      <c r="AK269" s="441"/>
      <c r="AL269" s="441"/>
      <c r="AM269" s="442"/>
      <c r="AN269" s="590"/>
      <c r="AO269" s="461"/>
      <c r="AP269" s="461"/>
      <c r="AQ269" s="461"/>
      <c r="AR269" s="497"/>
      <c r="AS269" s="472"/>
      <c r="AT269" s="473"/>
      <c r="AU269" s="473"/>
      <c r="AV269" s="473"/>
      <c r="AW269" s="443"/>
      <c r="AX269" s="443"/>
      <c r="AY269" s="443"/>
      <c r="AZ269" s="443"/>
      <c r="BA269" s="443">
        <f t="shared" ref="BA269" si="231">ROUND(AS269*AW269,0)</f>
        <v>0</v>
      </c>
      <c r="BB269" s="443"/>
      <c r="BC269" s="443"/>
      <c r="BD269" s="443"/>
      <c r="BE269" s="444"/>
    </row>
    <row r="270" spans="3:57" ht="12" customHeight="1">
      <c r="C270" s="65"/>
      <c r="D270" s="62"/>
      <c r="E270" s="464"/>
      <c r="F270" s="465"/>
      <c r="G270" s="465"/>
      <c r="H270" s="465"/>
      <c r="I270" s="465"/>
      <c r="J270" s="465"/>
      <c r="K270" s="465"/>
      <c r="L270" s="465"/>
      <c r="M270" s="465"/>
      <c r="N270" s="465"/>
      <c r="O270" s="465"/>
      <c r="P270" s="465"/>
      <c r="Q270" s="465"/>
      <c r="R270" s="465"/>
      <c r="S270" s="465"/>
      <c r="T270" s="465"/>
      <c r="U270" s="465"/>
      <c r="V270" s="465"/>
      <c r="W270" s="465"/>
      <c r="X270" s="466"/>
      <c r="Y270" s="467"/>
      <c r="Z270" s="468"/>
      <c r="AA270" s="468"/>
      <c r="AB270" s="468"/>
      <c r="AC270" s="469"/>
      <c r="AD270" s="470"/>
      <c r="AE270" s="476"/>
      <c r="AF270" s="477"/>
      <c r="AG270" s="477"/>
      <c r="AH270" s="477"/>
      <c r="AI270" s="477"/>
      <c r="AJ270" s="477"/>
      <c r="AK270" s="477"/>
      <c r="AL270" s="477"/>
      <c r="AM270" s="478"/>
      <c r="AN270" s="464"/>
      <c r="AO270" s="465"/>
      <c r="AP270" s="465"/>
      <c r="AQ270" s="465"/>
      <c r="AR270" s="448"/>
      <c r="AS270" s="474"/>
      <c r="AT270" s="475"/>
      <c r="AU270" s="475"/>
      <c r="AV270" s="475"/>
      <c r="AW270" s="479"/>
      <c r="AX270" s="479"/>
      <c r="AY270" s="479"/>
      <c r="AZ270" s="479"/>
      <c r="BA270" s="479"/>
      <c r="BB270" s="479"/>
      <c r="BC270" s="479"/>
      <c r="BD270" s="479"/>
      <c r="BE270" s="480"/>
    </row>
    <row r="271" spans="3:57" ht="12" customHeight="1">
      <c r="C271" s="63"/>
      <c r="D271" s="64"/>
      <c r="E271" s="456"/>
      <c r="F271" s="457"/>
      <c r="G271" s="457"/>
      <c r="H271" s="457"/>
      <c r="I271" s="457"/>
      <c r="J271" s="457"/>
      <c r="K271" s="457"/>
      <c r="L271" s="457"/>
      <c r="M271" s="457"/>
      <c r="N271" s="457"/>
      <c r="O271" s="457"/>
      <c r="P271" s="457"/>
      <c r="Q271" s="457"/>
      <c r="R271" s="457"/>
      <c r="S271" s="457"/>
      <c r="T271" s="457"/>
      <c r="U271" s="457"/>
      <c r="V271" s="457"/>
      <c r="W271" s="457"/>
      <c r="X271" s="458"/>
      <c r="Y271" s="459"/>
      <c r="Z271" s="460"/>
      <c r="AA271" s="460"/>
      <c r="AB271" s="460"/>
      <c r="AC271" s="461"/>
      <c r="AD271" s="462"/>
      <c r="AE271" s="463"/>
      <c r="AF271" s="441"/>
      <c r="AG271" s="441"/>
      <c r="AH271" s="441"/>
      <c r="AI271" s="441">
        <f t="shared" ref="AI271" si="232">ROUND(Y271*AE271,0)</f>
        <v>0</v>
      </c>
      <c r="AJ271" s="441"/>
      <c r="AK271" s="441"/>
      <c r="AL271" s="441"/>
      <c r="AM271" s="442"/>
      <c r="AN271" s="590"/>
      <c r="AO271" s="461"/>
      <c r="AP271" s="461"/>
      <c r="AQ271" s="461"/>
      <c r="AR271" s="497"/>
      <c r="AS271" s="472"/>
      <c r="AT271" s="473"/>
      <c r="AU271" s="473"/>
      <c r="AV271" s="473"/>
      <c r="AW271" s="443"/>
      <c r="AX271" s="443"/>
      <c r="AY271" s="443"/>
      <c r="AZ271" s="443"/>
      <c r="BA271" s="443">
        <f t="shared" ref="BA271" si="233">ROUND(AS271*AW271,0)</f>
        <v>0</v>
      </c>
      <c r="BB271" s="443"/>
      <c r="BC271" s="443"/>
      <c r="BD271" s="443"/>
      <c r="BE271" s="444"/>
    </row>
  </sheetData>
  <mergeCells count="2527">
    <mergeCell ref="AS271:AV271"/>
    <mergeCell ref="AW271:AZ271"/>
    <mergeCell ref="BA271:BE271"/>
    <mergeCell ref="AS270:AV270"/>
    <mergeCell ref="AW270:AZ270"/>
    <mergeCell ref="BA270:BE270"/>
    <mergeCell ref="E271:N271"/>
    <mergeCell ref="O271:X271"/>
    <mergeCell ref="Y271:AB271"/>
    <mergeCell ref="AC271:AD271"/>
    <mergeCell ref="AE271:AH271"/>
    <mergeCell ref="AI271:AM271"/>
    <mergeCell ref="AN271:AR271"/>
    <mergeCell ref="AS269:AV269"/>
    <mergeCell ref="AW269:AZ269"/>
    <mergeCell ref="BA269:BE269"/>
    <mergeCell ref="E270:N270"/>
    <mergeCell ref="O270:X270"/>
    <mergeCell ref="Y270:AB270"/>
    <mergeCell ref="AC270:AD270"/>
    <mergeCell ref="AE270:AH270"/>
    <mergeCell ref="AI270:AM270"/>
    <mergeCell ref="AN270:AR270"/>
    <mergeCell ref="AS268:AV268"/>
    <mergeCell ref="AW268:AZ268"/>
    <mergeCell ref="BA268:BE268"/>
    <mergeCell ref="E269:N269"/>
    <mergeCell ref="O269:X269"/>
    <mergeCell ref="Y269:AB269"/>
    <mergeCell ref="AC269:AD269"/>
    <mergeCell ref="AE269:AH269"/>
    <mergeCell ref="AI269:AM269"/>
    <mergeCell ref="AN269:AR269"/>
    <mergeCell ref="AS267:AV267"/>
    <mergeCell ref="AW267:AZ267"/>
    <mergeCell ref="BA267:BE267"/>
    <mergeCell ref="E268:N268"/>
    <mergeCell ref="O268:X268"/>
    <mergeCell ref="Y268:AB268"/>
    <mergeCell ref="AC268:AD268"/>
    <mergeCell ref="AE268:AH268"/>
    <mergeCell ref="AI268:AM268"/>
    <mergeCell ref="AN268:AR268"/>
    <mergeCell ref="AS266:AV266"/>
    <mergeCell ref="AW266:AZ266"/>
    <mergeCell ref="BA266:BE266"/>
    <mergeCell ref="E267:N267"/>
    <mergeCell ref="O267:X267"/>
    <mergeCell ref="Y267:AB267"/>
    <mergeCell ref="AC267:AD267"/>
    <mergeCell ref="AE267:AH267"/>
    <mergeCell ref="AI267:AM267"/>
    <mergeCell ref="AN267:AR267"/>
    <mergeCell ref="AS265:AV265"/>
    <mergeCell ref="AW265:AZ265"/>
    <mergeCell ref="BA265:BE265"/>
    <mergeCell ref="E266:N266"/>
    <mergeCell ref="O266:X266"/>
    <mergeCell ref="Y266:AB266"/>
    <mergeCell ref="AC266:AD266"/>
    <mergeCell ref="AE266:AH266"/>
    <mergeCell ref="AI266:AM266"/>
    <mergeCell ref="AN266:AR266"/>
    <mergeCell ref="AS264:AV264"/>
    <mergeCell ref="AW264:AZ264"/>
    <mergeCell ref="BA264:BE264"/>
    <mergeCell ref="E265:N265"/>
    <mergeCell ref="O265:X265"/>
    <mergeCell ref="Y265:AB265"/>
    <mergeCell ref="AC265:AD265"/>
    <mergeCell ref="AE265:AH265"/>
    <mergeCell ref="AI265:AM265"/>
    <mergeCell ref="AN265:AR265"/>
    <mergeCell ref="AS263:AV263"/>
    <mergeCell ref="AW263:AZ263"/>
    <mergeCell ref="BA263:BE263"/>
    <mergeCell ref="E264:N264"/>
    <mergeCell ref="O264:X264"/>
    <mergeCell ref="Y264:AB264"/>
    <mergeCell ref="AC264:AD264"/>
    <mergeCell ref="AE264:AH264"/>
    <mergeCell ref="AI264:AM264"/>
    <mergeCell ref="AN264:AR264"/>
    <mergeCell ref="AS262:AV262"/>
    <mergeCell ref="AW262:AZ262"/>
    <mergeCell ref="BA262:BE262"/>
    <mergeCell ref="E263:N263"/>
    <mergeCell ref="O263:X263"/>
    <mergeCell ref="Y263:AB263"/>
    <mergeCell ref="AC263:AD263"/>
    <mergeCell ref="AE263:AH263"/>
    <mergeCell ref="AI263:AM263"/>
    <mergeCell ref="AN263:AR263"/>
    <mergeCell ref="AS261:AV261"/>
    <mergeCell ref="AW261:AZ261"/>
    <mergeCell ref="BA261:BE261"/>
    <mergeCell ref="E262:N262"/>
    <mergeCell ref="O262:X262"/>
    <mergeCell ref="Y262:AB262"/>
    <mergeCell ref="AC262:AD262"/>
    <mergeCell ref="AE262:AH262"/>
    <mergeCell ref="AI262:AM262"/>
    <mergeCell ref="AN262:AR262"/>
    <mergeCell ref="AS260:AV260"/>
    <mergeCell ref="AW260:AZ260"/>
    <mergeCell ref="BA260:BE260"/>
    <mergeCell ref="E261:N261"/>
    <mergeCell ref="O261:X261"/>
    <mergeCell ref="Y261:AB261"/>
    <mergeCell ref="AC261:AD261"/>
    <mergeCell ref="AE261:AH261"/>
    <mergeCell ref="AI261:AM261"/>
    <mergeCell ref="AN261:AR261"/>
    <mergeCell ref="AS259:AV259"/>
    <mergeCell ref="AW259:AZ259"/>
    <mergeCell ref="BA259:BE259"/>
    <mergeCell ref="E260:N260"/>
    <mergeCell ref="O260:X260"/>
    <mergeCell ref="Y260:AB260"/>
    <mergeCell ref="AC260:AD260"/>
    <mergeCell ref="AE260:AH260"/>
    <mergeCell ref="AI260:AM260"/>
    <mergeCell ref="AN260:AR260"/>
    <mergeCell ref="AS258:AV258"/>
    <mergeCell ref="AW258:AZ258"/>
    <mergeCell ref="BA258:BE258"/>
    <mergeCell ref="E259:N259"/>
    <mergeCell ref="O259:X259"/>
    <mergeCell ref="Y259:AB259"/>
    <mergeCell ref="AC259:AD259"/>
    <mergeCell ref="AE259:AH259"/>
    <mergeCell ref="AI259:AM259"/>
    <mergeCell ref="AN259:AR259"/>
    <mergeCell ref="AS257:AV257"/>
    <mergeCell ref="AW257:AZ257"/>
    <mergeCell ref="BA257:BE257"/>
    <mergeCell ref="E258:N258"/>
    <mergeCell ref="O258:X258"/>
    <mergeCell ref="Y258:AB258"/>
    <mergeCell ref="AC258:AD258"/>
    <mergeCell ref="AE258:AH258"/>
    <mergeCell ref="AI258:AM258"/>
    <mergeCell ref="AN258:AR258"/>
    <mergeCell ref="AS256:AV256"/>
    <mergeCell ref="AW256:AZ256"/>
    <mergeCell ref="BA256:BE256"/>
    <mergeCell ref="E257:N257"/>
    <mergeCell ref="O257:X257"/>
    <mergeCell ref="Y257:AB257"/>
    <mergeCell ref="AC257:AD257"/>
    <mergeCell ref="AE257:AH257"/>
    <mergeCell ref="AI257:AM257"/>
    <mergeCell ref="AN257:AR257"/>
    <mergeCell ref="AS255:AV255"/>
    <mergeCell ref="AW255:AZ255"/>
    <mergeCell ref="BA255:BE255"/>
    <mergeCell ref="E256:N256"/>
    <mergeCell ref="O256:X256"/>
    <mergeCell ref="Y256:AB256"/>
    <mergeCell ref="AC256:AD256"/>
    <mergeCell ref="AE256:AH256"/>
    <mergeCell ref="AI256:AM256"/>
    <mergeCell ref="AN256:AR256"/>
    <mergeCell ref="AS254:AV254"/>
    <mergeCell ref="AW254:AZ254"/>
    <mergeCell ref="BA254:BE254"/>
    <mergeCell ref="E255:N255"/>
    <mergeCell ref="O255:X255"/>
    <mergeCell ref="Y255:AB255"/>
    <mergeCell ref="AC255:AD255"/>
    <mergeCell ref="AE255:AH255"/>
    <mergeCell ref="AI255:AM255"/>
    <mergeCell ref="AN255:AR255"/>
    <mergeCell ref="AS253:AV253"/>
    <mergeCell ref="AW253:AZ253"/>
    <mergeCell ref="BA253:BE253"/>
    <mergeCell ref="E254:N254"/>
    <mergeCell ref="O254:X254"/>
    <mergeCell ref="Y254:AB254"/>
    <mergeCell ref="AC254:AD254"/>
    <mergeCell ref="AE254:AH254"/>
    <mergeCell ref="AI254:AM254"/>
    <mergeCell ref="AN254:AR254"/>
    <mergeCell ref="AS252:AV252"/>
    <mergeCell ref="AW252:AZ252"/>
    <mergeCell ref="BA252:BE252"/>
    <mergeCell ref="E253:N253"/>
    <mergeCell ref="O253:X253"/>
    <mergeCell ref="Y253:AB253"/>
    <mergeCell ref="AC253:AD253"/>
    <mergeCell ref="AE253:AH253"/>
    <mergeCell ref="AI253:AM253"/>
    <mergeCell ref="AN253:AR253"/>
    <mergeCell ref="AS251:AV251"/>
    <mergeCell ref="AW251:AZ251"/>
    <mergeCell ref="BA251:BE251"/>
    <mergeCell ref="E252:N252"/>
    <mergeCell ref="O252:X252"/>
    <mergeCell ref="Y252:AB252"/>
    <mergeCell ref="AC252:AD252"/>
    <mergeCell ref="AE252:AH252"/>
    <mergeCell ref="AI252:AM252"/>
    <mergeCell ref="AN252:AR252"/>
    <mergeCell ref="AS250:AV250"/>
    <mergeCell ref="AW250:AZ250"/>
    <mergeCell ref="BA250:BE250"/>
    <mergeCell ref="E251:N251"/>
    <mergeCell ref="O251:X251"/>
    <mergeCell ref="Y251:AB251"/>
    <mergeCell ref="AC251:AD251"/>
    <mergeCell ref="AE251:AH251"/>
    <mergeCell ref="AI251:AM251"/>
    <mergeCell ref="AN251:AR251"/>
    <mergeCell ref="AS249:AV249"/>
    <mergeCell ref="AW249:AZ249"/>
    <mergeCell ref="BA249:BE249"/>
    <mergeCell ref="E250:N250"/>
    <mergeCell ref="O250:X250"/>
    <mergeCell ref="Y250:AB250"/>
    <mergeCell ref="AC250:AD250"/>
    <mergeCell ref="AE250:AH250"/>
    <mergeCell ref="AI250:AM250"/>
    <mergeCell ref="AN250:AR250"/>
    <mergeCell ref="AS248:AV248"/>
    <mergeCell ref="AW248:AZ248"/>
    <mergeCell ref="BA248:BE248"/>
    <mergeCell ref="E249:N249"/>
    <mergeCell ref="O249:X249"/>
    <mergeCell ref="Y249:AB249"/>
    <mergeCell ref="AC249:AD249"/>
    <mergeCell ref="AE249:AH249"/>
    <mergeCell ref="AI249:AM249"/>
    <mergeCell ref="AN249:AR249"/>
    <mergeCell ref="AS247:AV247"/>
    <mergeCell ref="AW247:AZ247"/>
    <mergeCell ref="BA247:BE247"/>
    <mergeCell ref="E248:N248"/>
    <mergeCell ref="O248:X248"/>
    <mergeCell ref="Y248:AB248"/>
    <mergeCell ref="AC248:AD248"/>
    <mergeCell ref="AE248:AH248"/>
    <mergeCell ref="AI248:AM248"/>
    <mergeCell ref="AN248:AR248"/>
    <mergeCell ref="AS246:AV246"/>
    <mergeCell ref="AW246:AZ246"/>
    <mergeCell ref="BA246:BE246"/>
    <mergeCell ref="E247:N247"/>
    <mergeCell ref="O247:X247"/>
    <mergeCell ref="Y247:AB247"/>
    <mergeCell ref="AC247:AD247"/>
    <mergeCell ref="AE247:AH247"/>
    <mergeCell ref="AI247:AM247"/>
    <mergeCell ref="AN247:AR247"/>
    <mergeCell ref="AS245:AV245"/>
    <mergeCell ref="AW245:AZ245"/>
    <mergeCell ref="BA245:BE245"/>
    <mergeCell ref="E246:N246"/>
    <mergeCell ref="O246:X246"/>
    <mergeCell ref="Y246:AB246"/>
    <mergeCell ref="AC246:AD246"/>
    <mergeCell ref="AE246:AH246"/>
    <mergeCell ref="AI246:AM246"/>
    <mergeCell ref="AN246:AR246"/>
    <mergeCell ref="AS244:AV244"/>
    <mergeCell ref="AW244:AZ244"/>
    <mergeCell ref="BA244:BE244"/>
    <mergeCell ref="E245:N245"/>
    <mergeCell ref="O245:X245"/>
    <mergeCell ref="Y245:AB245"/>
    <mergeCell ref="AC245:AD245"/>
    <mergeCell ref="AE245:AH245"/>
    <mergeCell ref="AI245:AM245"/>
    <mergeCell ref="AN245:AR245"/>
    <mergeCell ref="AS243:AV243"/>
    <mergeCell ref="AW243:AZ243"/>
    <mergeCell ref="BA243:BE243"/>
    <mergeCell ref="E244:N244"/>
    <mergeCell ref="O244:X244"/>
    <mergeCell ref="Y244:AB244"/>
    <mergeCell ref="AC244:AD244"/>
    <mergeCell ref="AE244:AH244"/>
    <mergeCell ref="AI244:AM244"/>
    <mergeCell ref="AN244:AR244"/>
    <mergeCell ref="AS242:AV242"/>
    <mergeCell ref="AW242:AZ242"/>
    <mergeCell ref="BA242:BE242"/>
    <mergeCell ref="E243:N243"/>
    <mergeCell ref="O243:X243"/>
    <mergeCell ref="Y243:AB243"/>
    <mergeCell ref="AC243:AD243"/>
    <mergeCell ref="AE243:AH243"/>
    <mergeCell ref="AI243:AM243"/>
    <mergeCell ref="AN243:AR243"/>
    <mergeCell ref="AS241:AV241"/>
    <mergeCell ref="AW241:AZ241"/>
    <mergeCell ref="BA241:BE241"/>
    <mergeCell ref="E242:N242"/>
    <mergeCell ref="O242:X242"/>
    <mergeCell ref="Y242:AB242"/>
    <mergeCell ref="AC242:AD242"/>
    <mergeCell ref="AE242:AH242"/>
    <mergeCell ref="AI242:AM242"/>
    <mergeCell ref="AN242:AR242"/>
    <mergeCell ref="AS240:AV240"/>
    <mergeCell ref="AW240:AZ240"/>
    <mergeCell ref="BA240:BE240"/>
    <mergeCell ref="E241:N241"/>
    <mergeCell ref="O241:X241"/>
    <mergeCell ref="Y241:AB241"/>
    <mergeCell ref="AC241:AD241"/>
    <mergeCell ref="AE241:AH241"/>
    <mergeCell ref="AI241:AM241"/>
    <mergeCell ref="AN241:AR241"/>
    <mergeCell ref="AS239:AV239"/>
    <mergeCell ref="AW239:AZ239"/>
    <mergeCell ref="BA239:BE239"/>
    <mergeCell ref="E240:N240"/>
    <mergeCell ref="O240:X240"/>
    <mergeCell ref="Y240:AB240"/>
    <mergeCell ref="AC240:AD240"/>
    <mergeCell ref="AE240:AH240"/>
    <mergeCell ref="AI240:AM240"/>
    <mergeCell ref="AN240:AR240"/>
    <mergeCell ref="AS238:AV238"/>
    <mergeCell ref="AW238:AZ238"/>
    <mergeCell ref="BA238:BE238"/>
    <mergeCell ref="E239:N239"/>
    <mergeCell ref="O239:X239"/>
    <mergeCell ref="Y239:AB239"/>
    <mergeCell ref="AC239:AD239"/>
    <mergeCell ref="AE239:AH239"/>
    <mergeCell ref="AI239:AM239"/>
    <mergeCell ref="AN239:AR239"/>
    <mergeCell ref="AS237:AV237"/>
    <mergeCell ref="AW237:AZ237"/>
    <mergeCell ref="BA237:BE237"/>
    <mergeCell ref="E238:N238"/>
    <mergeCell ref="O238:X238"/>
    <mergeCell ref="Y238:AB238"/>
    <mergeCell ref="AC238:AD238"/>
    <mergeCell ref="AE238:AH238"/>
    <mergeCell ref="AI238:AM238"/>
    <mergeCell ref="AN238:AR238"/>
    <mergeCell ref="AS236:AV236"/>
    <mergeCell ref="AW236:AZ236"/>
    <mergeCell ref="BA236:BE236"/>
    <mergeCell ref="E237:N237"/>
    <mergeCell ref="O237:X237"/>
    <mergeCell ref="Y237:AB237"/>
    <mergeCell ref="AC237:AD237"/>
    <mergeCell ref="AE237:AH237"/>
    <mergeCell ref="AI237:AM237"/>
    <mergeCell ref="AN237:AR237"/>
    <mergeCell ref="AS235:AV235"/>
    <mergeCell ref="AW235:AZ235"/>
    <mergeCell ref="BA235:BE235"/>
    <mergeCell ref="E236:N236"/>
    <mergeCell ref="O236:X236"/>
    <mergeCell ref="Y236:AB236"/>
    <mergeCell ref="AC236:AD236"/>
    <mergeCell ref="AE236:AH236"/>
    <mergeCell ref="AI236:AM236"/>
    <mergeCell ref="AN236:AR236"/>
    <mergeCell ref="AS234:AV234"/>
    <mergeCell ref="AW234:AZ234"/>
    <mergeCell ref="BA234:BE234"/>
    <mergeCell ref="E235:N235"/>
    <mergeCell ref="O235:X235"/>
    <mergeCell ref="Y235:AB235"/>
    <mergeCell ref="AC235:AD235"/>
    <mergeCell ref="AE235:AH235"/>
    <mergeCell ref="AI235:AM235"/>
    <mergeCell ref="AN235:AR235"/>
    <mergeCell ref="AS233:AV233"/>
    <mergeCell ref="AW233:AZ233"/>
    <mergeCell ref="BA233:BE233"/>
    <mergeCell ref="E234:N234"/>
    <mergeCell ref="O234:X234"/>
    <mergeCell ref="Y234:AB234"/>
    <mergeCell ref="AC234:AD234"/>
    <mergeCell ref="AE234:AH234"/>
    <mergeCell ref="AI234:AM234"/>
    <mergeCell ref="AN234:AR234"/>
    <mergeCell ref="AS232:AV232"/>
    <mergeCell ref="AW232:AZ232"/>
    <mergeCell ref="BA232:BE232"/>
    <mergeCell ref="E233:N233"/>
    <mergeCell ref="O233:X233"/>
    <mergeCell ref="Y233:AB233"/>
    <mergeCell ref="AC233:AD233"/>
    <mergeCell ref="AE233:AH233"/>
    <mergeCell ref="AI233:AM233"/>
    <mergeCell ref="AN233:AR233"/>
    <mergeCell ref="AS231:AV231"/>
    <mergeCell ref="AW231:AZ231"/>
    <mergeCell ref="BA231:BE231"/>
    <mergeCell ref="E232:N232"/>
    <mergeCell ref="O232:X232"/>
    <mergeCell ref="Y232:AB232"/>
    <mergeCell ref="AC232:AD232"/>
    <mergeCell ref="AE232:AH232"/>
    <mergeCell ref="AI232:AM232"/>
    <mergeCell ref="AN232:AR232"/>
    <mergeCell ref="AS230:AV230"/>
    <mergeCell ref="AW230:AZ230"/>
    <mergeCell ref="BA230:BE230"/>
    <mergeCell ref="E231:N231"/>
    <mergeCell ref="O231:X231"/>
    <mergeCell ref="Y231:AB231"/>
    <mergeCell ref="AC231:AD231"/>
    <mergeCell ref="AE231:AH231"/>
    <mergeCell ref="AI231:AM231"/>
    <mergeCell ref="AN231:AR231"/>
    <mergeCell ref="AS229:AV229"/>
    <mergeCell ref="AW229:AZ229"/>
    <mergeCell ref="BA229:BE229"/>
    <mergeCell ref="E230:N230"/>
    <mergeCell ref="O230:X230"/>
    <mergeCell ref="Y230:AB230"/>
    <mergeCell ref="AC230:AD230"/>
    <mergeCell ref="AE230:AH230"/>
    <mergeCell ref="AI230:AM230"/>
    <mergeCell ref="AN230:AR230"/>
    <mergeCell ref="AS228:AV228"/>
    <mergeCell ref="AW228:AZ228"/>
    <mergeCell ref="BA228:BE228"/>
    <mergeCell ref="E229:N229"/>
    <mergeCell ref="O229:X229"/>
    <mergeCell ref="Y229:AB229"/>
    <mergeCell ref="AC229:AD229"/>
    <mergeCell ref="AE229:AH229"/>
    <mergeCell ref="AI229:AM229"/>
    <mergeCell ref="AN229:AR229"/>
    <mergeCell ref="AS227:AV227"/>
    <mergeCell ref="AW227:AZ227"/>
    <mergeCell ref="BA227:BE227"/>
    <mergeCell ref="E228:N228"/>
    <mergeCell ref="O228:X228"/>
    <mergeCell ref="Y228:AB228"/>
    <mergeCell ref="AC228:AD228"/>
    <mergeCell ref="AE228:AH228"/>
    <mergeCell ref="AI228:AM228"/>
    <mergeCell ref="AN228:AR228"/>
    <mergeCell ref="AS226:AV226"/>
    <mergeCell ref="AW226:AZ226"/>
    <mergeCell ref="BA226:BE226"/>
    <mergeCell ref="E227:N227"/>
    <mergeCell ref="O227:X227"/>
    <mergeCell ref="Y227:AB227"/>
    <mergeCell ref="AC227:AD227"/>
    <mergeCell ref="AE227:AH227"/>
    <mergeCell ref="AI227:AM227"/>
    <mergeCell ref="AN227:AR227"/>
    <mergeCell ref="AS225:AV225"/>
    <mergeCell ref="AW225:AZ225"/>
    <mergeCell ref="BA225:BE225"/>
    <mergeCell ref="E226:N226"/>
    <mergeCell ref="O226:X226"/>
    <mergeCell ref="Y226:AB226"/>
    <mergeCell ref="AC226:AD226"/>
    <mergeCell ref="AE226:AH226"/>
    <mergeCell ref="AI226:AM226"/>
    <mergeCell ref="AN226:AR226"/>
    <mergeCell ref="AS224:AV224"/>
    <mergeCell ref="AW224:AZ224"/>
    <mergeCell ref="BA224:BE224"/>
    <mergeCell ref="E225:N225"/>
    <mergeCell ref="O225:X225"/>
    <mergeCell ref="Y225:AB225"/>
    <mergeCell ref="AC225:AD225"/>
    <mergeCell ref="AE225:AH225"/>
    <mergeCell ref="AI225:AM225"/>
    <mergeCell ref="AN225:AR225"/>
    <mergeCell ref="AS223:AV223"/>
    <mergeCell ref="AW223:AZ223"/>
    <mergeCell ref="BA223:BE223"/>
    <mergeCell ref="E224:N224"/>
    <mergeCell ref="O224:X224"/>
    <mergeCell ref="Y224:AB224"/>
    <mergeCell ref="AC224:AD224"/>
    <mergeCell ref="AE224:AH224"/>
    <mergeCell ref="AI224:AM224"/>
    <mergeCell ref="AN224:AR224"/>
    <mergeCell ref="AS222:AV222"/>
    <mergeCell ref="AW222:AZ222"/>
    <mergeCell ref="BA222:BE222"/>
    <mergeCell ref="E223:N223"/>
    <mergeCell ref="O223:X223"/>
    <mergeCell ref="Y223:AB223"/>
    <mergeCell ref="AC223:AD223"/>
    <mergeCell ref="AE223:AH223"/>
    <mergeCell ref="AI223:AM223"/>
    <mergeCell ref="AN223:AR223"/>
    <mergeCell ref="AS221:AV221"/>
    <mergeCell ref="AW221:AZ221"/>
    <mergeCell ref="BA221:BE221"/>
    <mergeCell ref="E222:N222"/>
    <mergeCell ref="O222:X222"/>
    <mergeCell ref="Y222:AB222"/>
    <mergeCell ref="AC222:AD222"/>
    <mergeCell ref="AE222:AH222"/>
    <mergeCell ref="AI222:AM222"/>
    <mergeCell ref="AN222:AR222"/>
    <mergeCell ref="AS220:AV220"/>
    <mergeCell ref="AW220:AZ220"/>
    <mergeCell ref="BA220:BE220"/>
    <mergeCell ref="E221:N221"/>
    <mergeCell ref="O221:X221"/>
    <mergeCell ref="Y221:AB221"/>
    <mergeCell ref="AC221:AD221"/>
    <mergeCell ref="AE221:AH221"/>
    <mergeCell ref="AI221:AM221"/>
    <mergeCell ref="AN221:AR221"/>
    <mergeCell ref="AS219:AV219"/>
    <mergeCell ref="AW219:AZ219"/>
    <mergeCell ref="BA219:BE219"/>
    <mergeCell ref="E220:N220"/>
    <mergeCell ref="O220:X220"/>
    <mergeCell ref="Y220:AB220"/>
    <mergeCell ref="AC220:AD220"/>
    <mergeCell ref="AE220:AH220"/>
    <mergeCell ref="AI220:AM220"/>
    <mergeCell ref="AN220:AR220"/>
    <mergeCell ref="AS218:AV218"/>
    <mergeCell ref="AW218:AZ218"/>
    <mergeCell ref="BA218:BE218"/>
    <mergeCell ref="E219:N219"/>
    <mergeCell ref="O219:X219"/>
    <mergeCell ref="Y219:AB219"/>
    <mergeCell ref="AC219:AD219"/>
    <mergeCell ref="AE219:AH219"/>
    <mergeCell ref="AI219:AM219"/>
    <mergeCell ref="AN219:AR219"/>
    <mergeCell ref="AS217:AV217"/>
    <mergeCell ref="AW217:AZ217"/>
    <mergeCell ref="BA217:BE217"/>
    <mergeCell ref="E218:N218"/>
    <mergeCell ref="O218:X218"/>
    <mergeCell ref="Y218:AB218"/>
    <mergeCell ref="AC218:AD218"/>
    <mergeCell ref="AE218:AH218"/>
    <mergeCell ref="AI218:AM218"/>
    <mergeCell ref="AN218:AR218"/>
    <mergeCell ref="AS216:AV216"/>
    <mergeCell ref="AW216:AZ216"/>
    <mergeCell ref="BA216:BE216"/>
    <mergeCell ref="E217:N217"/>
    <mergeCell ref="O217:X217"/>
    <mergeCell ref="Y217:AB217"/>
    <mergeCell ref="AC217:AD217"/>
    <mergeCell ref="AE217:AH217"/>
    <mergeCell ref="AI217:AM217"/>
    <mergeCell ref="AN217:AR217"/>
    <mergeCell ref="AS215:AV215"/>
    <mergeCell ref="AW215:AZ215"/>
    <mergeCell ref="BA215:BE215"/>
    <mergeCell ref="E216:N216"/>
    <mergeCell ref="O216:X216"/>
    <mergeCell ref="Y216:AB216"/>
    <mergeCell ref="AC216:AD216"/>
    <mergeCell ref="AE216:AH216"/>
    <mergeCell ref="AI216:AM216"/>
    <mergeCell ref="AN216:AR216"/>
    <mergeCell ref="AS214:AV214"/>
    <mergeCell ref="AW214:AZ214"/>
    <mergeCell ref="BA214:BE214"/>
    <mergeCell ref="E215:N215"/>
    <mergeCell ref="O215:X215"/>
    <mergeCell ref="Y215:AB215"/>
    <mergeCell ref="AC215:AD215"/>
    <mergeCell ref="AE215:AH215"/>
    <mergeCell ref="AI215:AM215"/>
    <mergeCell ref="AN215:AR215"/>
    <mergeCell ref="AS213:AV213"/>
    <mergeCell ref="AW213:AZ213"/>
    <mergeCell ref="BA213:BE213"/>
    <mergeCell ref="E214:N214"/>
    <mergeCell ref="O214:X214"/>
    <mergeCell ref="Y214:AB214"/>
    <mergeCell ref="AC214:AD214"/>
    <mergeCell ref="AE214:AH214"/>
    <mergeCell ref="AI214:AM214"/>
    <mergeCell ref="AN214:AR214"/>
    <mergeCell ref="AS212:AV212"/>
    <mergeCell ref="AW212:AZ212"/>
    <mergeCell ref="BA212:BE212"/>
    <mergeCell ref="E213:N213"/>
    <mergeCell ref="O213:X213"/>
    <mergeCell ref="Y213:AB213"/>
    <mergeCell ref="AC213:AD213"/>
    <mergeCell ref="AE213:AH213"/>
    <mergeCell ref="AI213:AM213"/>
    <mergeCell ref="AN213:AR213"/>
    <mergeCell ref="AS211:AV211"/>
    <mergeCell ref="AW211:AZ211"/>
    <mergeCell ref="BA211:BE211"/>
    <mergeCell ref="E212:N212"/>
    <mergeCell ref="O212:X212"/>
    <mergeCell ref="Y212:AB212"/>
    <mergeCell ref="AC212:AD212"/>
    <mergeCell ref="AE212:AH212"/>
    <mergeCell ref="AI212:AM212"/>
    <mergeCell ref="AN212:AR212"/>
    <mergeCell ref="AS210:AV210"/>
    <mergeCell ref="AW210:AZ210"/>
    <mergeCell ref="BA210:BE210"/>
    <mergeCell ref="E211:N211"/>
    <mergeCell ref="O211:X211"/>
    <mergeCell ref="Y211:AB211"/>
    <mergeCell ref="AC211:AD211"/>
    <mergeCell ref="AE211:AH211"/>
    <mergeCell ref="AI211:AM211"/>
    <mergeCell ref="AN211:AR211"/>
    <mergeCell ref="AS209:AV209"/>
    <mergeCell ref="AW209:AZ209"/>
    <mergeCell ref="BA209:BE209"/>
    <mergeCell ref="E210:N210"/>
    <mergeCell ref="O210:X210"/>
    <mergeCell ref="Y210:AB210"/>
    <mergeCell ref="AC210:AD210"/>
    <mergeCell ref="AE210:AH210"/>
    <mergeCell ref="AI210:AM210"/>
    <mergeCell ref="AN210:AR210"/>
    <mergeCell ref="AS208:AV208"/>
    <mergeCell ref="AW208:AZ208"/>
    <mergeCell ref="BA208:BE208"/>
    <mergeCell ref="E209:N209"/>
    <mergeCell ref="O209:X209"/>
    <mergeCell ref="Y209:AB209"/>
    <mergeCell ref="AC209:AD209"/>
    <mergeCell ref="AE209:AH209"/>
    <mergeCell ref="AI209:AM209"/>
    <mergeCell ref="AN209:AR209"/>
    <mergeCell ref="AS207:AV207"/>
    <mergeCell ref="AW207:AZ207"/>
    <mergeCell ref="BA207:BE207"/>
    <mergeCell ref="E208:N208"/>
    <mergeCell ref="O208:X208"/>
    <mergeCell ref="Y208:AB208"/>
    <mergeCell ref="AC208:AD208"/>
    <mergeCell ref="AE208:AH208"/>
    <mergeCell ref="AI208:AM208"/>
    <mergeCell ref="AN208:AR208"/>
    <mergeCell ref="AS206:AV206"/>
    <mergeCell ref="AW206:AZ206"/>
    <mergeCell ref="BA206:BE206"/>
    <mergeCell ref="E207:N207"/>
    <mergeCell ref="O207:X207"/>
    <mergeCell ref="Y207:AB207"/>
    <mergeCell ref="AC207:AD207"/>
    <mergeCell ref="AE207:AH207"/>
    <mergeCell ref="AI207:AM207"/>
    <mergeCell ref="AN207:AR207"/>
    <mergeCell ref="AS205:AV205"/>
    <mergeCell ref="AW205:AZ205"/>
    <mergeCell ref="BA205:BE205"/>
    <mergeCell ref="E206:N206"/>
    <mergeCell ref="O206:X206"/>
    <mergeCell ref="Y206:AB206"/>
    <mergeCell ref="AC206:AD206"/>
    <mergeCell ref="AE206:AH206"/>
    <mergeCell ref="AI206:AM206"/>
    <mergeCell ref="AN206:AR206"/>
    <mergeCell ref="AS204:AV204"/>
    <mergeCell ref="AW204:AZ204"/>
    <mergeCell ref="BA204:BE204"/>
    <mergeCell ref="E205:N205"/>
    <mergeCell ref="O205:X205"/>
    <mergeCell ref="Y205:AB205"/>
    <mergeCell ref="AC205:AD205"/>
    <mergeCell ref="AE205:AH205"/>
    <mergeCell ref="AI205:AM205"/>
    <mergeCell ref="AN205:AR205"/>
    <mergeCell ref="AS203:AV203"/>
    <mergeCell ref="AW203:AZ203"/>
    <mergeCell ref="BA203:BE203"/>
    <mergeCell ref="E204:N204"/>
    <mergeCell ref="O204:X204"/>
    <mergeCell ref="Y204:AB204"/>
    <mergeCell ref="AC204:AD204"/>
    <mergeCell ref="AE204:AH204"/>
    <mergeCell ref="AI204:AM204"/>
    <mergeCell ref="AN204:AR204"/>
    <mergeCell ref="AS202:AV202"/>
    <mergeCell ref="AW202:AZ202"/>
    <mergeCell ref="BA202:BE202"/>
    <mergeCell ref="E203:N203"/>
    <mergeCell ref="O203:X203"/>
    <mergeCell ref="Y203:AB203"/>
    <mergeCell ref="AC203:AD203"/>
    <mergeCell ref="AE203:AH203"/>
    <mergeCell ref="AI203:AM203"/>
    <mergeCell ref="AN203:AR203"/>
    <mergeCell ref="AS201:AV201"/>
    <mergeCell ref="AW201:AZ201"/>
    <mergeCell ref="BA201:BE201"/>
    <mergeCell ref="E202:N202"/>
    <mergeCell ref="O202:X202"/>
    <mergeCell ref="Y202:AB202"/>
    <mergeCell ref="AC202:AD202"/>
    <mergeCell ref="AE202:AH202"/>
    <mergeCell ref="AI202:AM202"/>
    <mergeCell ref="AN202:AR202"/>
    <mergeCell ref="AS200:AV200"/>
    <mergeCell ref="AW200:AZ200"/>
    <mergeCell ref="BA200:BE200"/>
    <mergeCell ref="E201:N201"/>
    <mergeCell ref="O201:X201"/>
    <mergeCell ref="Y201:AB201"/>
    <mergeCell ref="AC201:AD201"/>
    <mergeCell ref="AE201:AH201"/>
    <mergeCell ref="AI201:AM201"/>
    <mergeCell ref="AN201:AR201"/>
    <mergeCell ref="AS199:AV199"/>
    <mergeCell ref="AW199:AZ199"/>
    <mergeCell ref="BA199:BE199"/>
    <mergeCell ref="E200:N200"/>
    <mergeCell ref="O200:X200"/>
    <mergeCell ref="Y200:AB200"/>
    <mergeCell ref="AC200:AD200"/>
    <mergeCell ref="AE200:AH200"/>
    <mergeCell ref="AI200:AM200"/>
    <mergeCell ref="AN200:AR200"/>
    <mergeCell ref="AS198:AV198"/>
    <mergeCell ref="AW198:AZ198"/>
    <mergeCell ref="BA198:BE198"/>
    <mergeCell ref="E199:N199"/>
    <mergeCell ref="O199:X199"/>
    <mergeCell ref="Y199:AB199"/>
    <mergeCell ref="AC199:AD199"/>
    <mergeCell ref="AE199:AH199"/>
    <mergeCell ref="AI199:AM199"/>
    <mergeCell ref="AN199:AR199"/>
    <mergeCell ref="AS197:AV197"/>
    <mergeCell ref="AW197:AZ197"/>
    <mergeCell ref="BA197:BE197"/>
    <mergeCell ref="E198:N198"/>
    <mergeCell ref="O198:X198"/>
    <mergeCell ref="Y198:AB198"/>
    <mergeCell ref="AC198:AD198"/>
    <mergeCell ref="AE198:AH198"/>
    <mergeCell ref="AI198:AM198"/>
    <mergeCell ref="AN198:AR198"/>
    <mergeCell ref="AS196:AV196"/>
    <mergeCell ref="AW196:AZ196"/>
    <mergeCell ref="BA196:BE196"/>
    <mergeCell ref="E197:N197"/>
    <mergeCell ref="O197:X197"/>
    <mergeCell ref="Y197:AB197"/>
    <mergeCell ref="AC197:AD197"/>
    <mergeCell ref="AE197:AH197"/>
    <mergeCell ref="AI197:AM197"/>
    <mergeCell ref="AN197:AR197"/>
    <mergeCell ref="AS195:AV195"/>
    <mergeCell ref="AW195:AZ195"/>
    <mergeCell ref="BA195:BE195"/>
    <mergeCell ref="E196:N196"/>
    <mergeCell ref="O196:X196"/>
    <mergeCell ref="Y196:AB196"/>
    <mergeCell ref="AC196:AD196"/>
    <mergeCell ref="AE196:AH196"/>
    <mergeCell ref="AI196:AM196"/>
    <mergeCell ref="AN196:AR196"/>
    <mergeCell ref="AS194:AV194"/>
    <mergeCell ref="AW194:AZ194"/>
    <mergeCell ref="BA194:BE194"/>
    <mergeCell ref="E195:N195"/>
    <mergeCell ref="O195:X195"/>
    <mergeCell ref="Y195:AB195"/>
    <mergeCell ref="AC195:AD195"/>
    <mergeCell ref="AE195:AH195"/>
    <mergeCell ref="AI195:AM195"/>
    <mergeCell ref="AN195:AR195"/>
    <mergeCell ref="AS193:AV193"/>
    <mergeCell ref="AW193:AZ193"/>
    <mergeCell ref="BA193:BE193"/>
    <mergeCell ref="E194:N194"/>
    <mergeCell ref="O194:X194"/>
    <mergeCell ref="Y194:AB194"/>
    <mergeCell ref="AC194:AD194"/>
    <mergeCell ref="AE194:AH194"/>
    <mergeCell ref="AI194:AM194"/>
    <mergeCell ref="AN194:AR194"/>
    <mergeCell ref="AS192:AV192"/>
    <mergeCell ref="AW192:AZ192"/>
    <mergeCell ref="BA192:BE192"/>
    <mergeCell ref="E193:N193"/>
    <mergeCell ref="O193:X193"/>
    <mergeCell ref="Y193:AB193"/>
    <mergeCell ref="AC193:AD193"/>
    <mergeCell ref="AE193:AH193"/>
    <mergeCell ref="AI193:AM193"/>
    <mergeCell ref="AN193:AR193"/>
    <mergeCell ref="AS191:AV191"/>
    <mergeCell ref="AW191:AZ191"/>
    <mergeCell ref="BA191:BE191"/>
    <mergeCell ref="E192:N192"/>
    <mergeCell ref="O192:X192"/>
    <mergeCell ref="Y192:AB192"/>
    <mergeCell ref="AC192:AD192"/>
    <mergeCell ref="AE192:AH192"/>
    <mergeCell ref="AI192:AM192"/>
    <mergeCell ref="AN192:AR192"/>
    <mergeCell ref="AS190:AV190"/>
    <mergeCell ref="AW190:AZ190"/>
    <mergeCell ref="BA190:BE190"/>
    <mergeCell ref="E191:N191"/>
    <mergeCell ref="O191:X191"/>
    <mergeCell ref="Y191:AB191"/>
    <mergeCell ref="AC191:AD191"/>
    <mergeCell ref="AE191:AH191"/>
    <mergeCell ref="AI191:AM191"/>
    <mergeCell ref="AN191:AR191"/>
    <mergeCell ref="AS189:AV189"/>
    <mergeCell ref="AW189:AZ189"/>
    <mergeCell ref="BA189:BE189"/>
    <mergeCell ref="E190:N190"/>
    <mergeCell ref="O190:X190"/>
    <mergeCell ref="Y190:AB190"/>
    <mergeCell ref="AC190:AD190"/>
    <mergeCell ref="AE190:AH190"/>
    <mergeCell ref="AI190:AM190"/>
    <mergeCell ref="AN190:AR190"/>
    <mergeCell ref="AS188:AV188"/>
    <mergeCell ref="AW188:AZ188"/>
    <mergeCell ref="BA188:BE188"/>
    <mergeCell ref="E189:N189"/>
    <mergeCell ref="O189:X189"/>
    <mergeCell ref="Y189:AB189"/>
    <mergeCell ref="AC189:AD189"/>
    <mergeCell ref="AE189:AH189"/>
    <mergeCell ref="AI189:AM189"/>
    <mergeCell ref="AN189:AR189"/>
    <mergeCell ref="AS187:AV187"/>
    <mergeCell ref="AW187:AZ187"/>
    <mergeCell ref="BA187:BE187"/>
    <mergeCell ref="E188:N188"/>
    <mergeCell ref="O188:X188"/>
    <mergeCell ref="Y188:AB188"/>
    <mergeCell ref="AC188:AD188"/>
    <mergeCell ref="AE188:AH188"/>
    <mergeCell ref="AI188:AM188"/>
    <mergeCell ref="AN188:AR188"/>
    <mergeCell ref="AS186:AV186"/>
    <mergeCell ref="AW186:AZ186"/>
    <mergeCell ref="BA186:BE186"/>
    <mergeCell ref="E187:N187"/>
    <mergeCell ref="O187:X187"/>
    <mergeCell ref="Y187:AB187"/>
    <mergeCell ref="AC187:AD187"/>
    <mergeCell ref="AE187:AH187"/>
    <mergeCell ref="AI187:AM187"/>
    <mergeCell ref="AN187:AR187"/>
    <mergeCell ref="AS185:AV185"/>
    <mergeCell ref="AW185:AZ185"/>
    <mergeCell ref="BA185:BE185"/>
    <mergeCell ref="E186:N186"/>
    <mergeCell ref="O186:X186"/>
    <mergeCell ref="Y186:AB186"/>
    <mergeCell ref="AC186:AD186"/>
    <mergeCell ref="AE186:AH186"/>
    <mergeCell ref="AI186:AM186"/>
    <mergeCell ref="AN186:AR186"/>
    <mergeCell ref="AS184:AV184"/>
    <mergeCell ref="AW184:AZ184"/>
    <mergeCell ref="BA184:BE184"/>
    <mergeCell ref="E185:N185"/>
    <mergeCell ref="O185:X185"/>
    <mergeCell ref="Y185:AB185"/>
    <mergeCell ref="AC185:AD185"/>
    <mergeCell ref="AE185:AH185"/>
    <mergeCell ref="AI185:AM185"/>
    <mergeCell ref="AN185:AR185"/>
    <mergeCell ref="AS183:AV183"/>
    <mergeCell ref="AW183:AZ183"/>
    <mergeCell ref="BA183:BE183"/>
    <mergeCell ref="E184:N184"/>
    <mergeCell ref="O184:X184"/>
    <mergeCell ref="Y184:AB184"/>
    <mergeCell ref="AC184:AD184"/>
    <mergeCell ref="AE184:AH184"/>
    <mergeCell ref="AI184:AM184"/>
    <mergeCell ref="AN184:AR184"/>
    <mergeCell ref="AS182:AV182"/>
    <mergeCell ref="AW182:AZ182"/>
    <mergeCell ref="BA182:BE182"/>
    <mergeCell ref="E183:N183"/>
    <mergeCell ref="O183:X183"/>
    <mergeCell ref="Y183:AB183"/>
    <mergeCell ref="AC183:AD183"/>
    <mergeCell ref="AE183:AH183"/>
    <mergeCell ref="AI183:AM183"/>
    <mergeCell ref="AN183:AR183"/>
    <mergeCell ref="AS181:AV181"/>
    <mergeCell ref="AW181:AZ181"/>
    <mergeCell ref="BA181:BE181"/>
    <mergeCell ref="E182:N182"/>
    <mergeCell ref="O182:X182"/>
    <mergeCell ref="Y182:AB182"/>
    <mergeCell ref="AC182:AD182"/>
    <mergeCell ref="AE182:AH182"/>
    <mergeCell ref="AI182:AM182"/>
    <mergeCell ref="AN182:AR182"/>
    <mergeCell ref="AS180:AV180"/>
    <mergeCell ref="AW180:AZ180"/>
    <mergeCell ref="BA180:BE180"/>
    <mergeCell ref="E181:N181"/>
    <mergeCell ref="O181:X181"/>
    <mergeCell ref="Y181:AB181"/>
    <mergeCell ref="AC181:AD181"/>
    <mergeCell ref="AE181:AH181"/>
    <mergeCell ref="AI181:AM181"/>
    <mergeCell ref="AN181:AR181"/>
    <mergeCell ref="AS179:AV179"/>
    <mergeCell ref="AW179:AZ179"/>
    <mergeCell ref="BA179:BE179"/>
    <mergeCell ref="E180:N180"/>
    <mergeCell ref="O180:X180"/>
    <mergeCell ref="Y180:AB180"/>
    <mergeCell ref="AC180:AD180"/>
    <mergeCell ref="AE180:AH180"/>
    <mergeCell ref="AI180:AM180"/>
    <mergeCell ref="AN180:AR180"/>
    <mergeCell ref="AS178:AV178"/>
    <mergeCell ref="AW178:AZ178"/>
    <mergeCell ref="BA178:BE178"/>
    <mergeCell ref="E179:N179"/>
    <mergeCell ref="O179:X179"/>
    <mergeCell ref="Y179:AB179"/>
    <mergeCell ref="AC179:AD179"/>
    <mergeCell ref="AE179:AH179"/>
    <mergeCell ref="AI179:AM179"/>
    <mergeCell ref="AN179:AR179"/>
    <mergeCell ref="AS177:AV177"/>
    <mergeCell ref="AW177:AZ177"/>
    <mergeCell ref="BA177:BE177"/>
    <mergeCell ref="E178:N178"/>
    <mergeCell ref="O178:X178"/>
    <mergeCell ref="Y178:AB178"/>
    <mergeCell ref="AC178:AD178"/>
    <mergeCell ref="AE178:AH178"/>
    <mergeCell ref="AI178:AM178"/>
    <mergeCell ref="AN178:AR178"/>
    <mergeCell ref="AS176:AV176"/>
    <mergeCell ref="AW176:AZ176"/>
    <mergeCell ref="BA176:BE176"/>
    <mergeCell ref="E177:N177"/>
    <mergeCell ref="O177:X177"/>
    <mergeCell ref="Y177:AB177"/>
    <mergeCell ref="AC177:AD177"/>
    <mergeCell ref="AE177:AH177"/>
    <mergeCell ref="AI177:AM177"/>
    <mergeCell ref="AN177:AR177"/>
    <mergeCell ref="AS175:AV175"/>
    <mergeCell ref="AW175:AZ175"/>
    <mergeCell ref="BA175:BE175"/>
    <mergeCell ref="E176:N176"/>
    <mergeCell ref="O176:X176"/>
    <mergeCell ref="Y176:AB176"/>
    <mergeCell ref="AC176:AD176"/>
    <mergeCell ref="AE176:AH176"/>
    <mergeCell ref="AI176:AM176"/>
    <mergeCell ref="AN176:AR176"/>
    <mergeCell ref="AS174:AV174"/>
    <mergeCell ref="AW174:AZ174"/>
    <mergeCell ref="BA174:BE174"/>
    <mergeCell ref="E175:N175"/>
    <mergeCell ref="O175:X175"/>
    <mergeCell ref="Y175:AB175"/>
    <mergeCell ref="AC175:AD175"/>
    <mergeCell ref="AE175:AH175"/>
    <mergeCell ref="AI175:AM175"/>
    <mergeCell ref="AN175:AR175"/>
    <mergeCell ref="AS173:AV173"/>
    <mergeCell ref="AW173:AZ173"/>
    <mergeCell ref="BA173:BE173"/>
    <mergeCell ref="E174:N174"/>
    <mergeCell ref="O174:X174"/>
    <mergeCell ref="Y174:AB174"/>
    <mergeCell ref="AC174:AD174"/>
    <mergeCell ref="AE174:AH174"/>
    <mergeCell ref="AI174:AM174"/>
    <mergeCell ref="AN174:AR174"/>
    <mergeCell ref="AS172:AV172"/>
    <mergeCell ref="AW172:AZ172"/>
    <mergeCell ref="BA172:BE172"/>
    <mergeCell ref="E173:N173"/>
    <mergeCell ref="O173:X173"/>
    <mergeCell ref="Y173:AB173"/>
    <mergeCell ref="AC173:AD173"/>
    <mergeCell ref="AE173:AH173"/>
    <mergeCell ref="AI173:AM173"/>
    <mergeCell ref="AN173:AR173"/>
    <mergeCell ref="AS171:AV171"/>
    <mergeCell ref="AW171:AZ171"/>
    <mergeCell ref="BA171:BE171"/>
    <mergeCell ref="E172:N172"/>
    <mergeCell ref="O172:X172"/>
    <mergeCell ref="Y172:AB172"/>
    <mergeCell ref="AC172:AD172"/>
    <mergeCell ref="AE172:AH172"/>
    <mergeCell ref="AI172:AM172"/>
    <mergeCell ref="AN172:AR172"/>
    <mergeCell ref="AS170:AV170"/>
    <mergeCell ref="AW170:AZ170"/>
    <mergeCell ref="BA170:BE170"/>
    <mergeCell ref="E171:N171"/>
    <mergeCell ref="O171:X171"/>
    <mergeCell ref="Y171:AB171"/>
    <mergeCell ref="AC171:AD171"/>
    <mergeCell ref="AE171:AH171"/>
    <mergeCell ref="AI171:AM171"/>
    <mergeCell ref="AN171:AR171"/>
    <mergeCell ref="AS169:AV169"/>
    <mergeCell ref="AW169:AZ169"/>
    <mergeCell ref="BA169:BE169"/>
    <mergeCell ref="E170:N170"/>
    <mergeCell ref="O170:X170"/>
    <mergeCell ref="Y170:AB170"/>
    <mergeCell ref="AC170:AD170"/>
    <mergeCell ref="AE170:AH170"/>
    <mergeCell ref="AI170:AM170"/>
    <mergeCell ref="AN170:AR170"/>
    <mergeCell ref="AS168:AV168"/>
    <mergeCell ref="AW168:AZ168"/>
    <mergeCell ref="BA168:BE168"/>
    <mergeCell ref="E169:N169"/>
    <mergeCell ref="O169:X169"/>
    <mergeCell ref="Y169:AB169"/>
    <mergeCell ref="AC169:AD169"/>
    <mergeCell ref="AE169:AH169"/>
    <mergeCell ref="AI169:AM169"/>
    <mergeCell ref="AN169:AR169"/>
    <mergeCell ref="AS167:AV167"/>
    <mergeCell ref="AW167:AZ167"/>
    <mergeCell ref="BA167:BE167"/>
    <mergeCell ref="E168:N168"/>
    <mergeCell ref="O168:X168"/>
    <mergeCell ref="Y168:AB168"/>
    <mergeCell ref="AC168:AD168"/>
    <mergeCell ref="AE168:AH168"/>
    <mergeCell ref="AI168:AM168"/>
    <mergeCell ref="AN168:AR168"/>
    <mergeCell ref="AS166:AV166"/>
    <mergeCell ref="AW166:AZ166"/>
    <mergeCell ref="BA166:BE166"/>
    <mergeCell ref="E167:N167"/>
    <mergeCell ref="O167:X167"/>
    <mergeCell ref="Y167:AB167"/>
    <mergeCell ref="AC167:AD167"/>
    <mergeCell ref="AE167:AH167"/>
    <mergeCell ref="AI167:AM167"/>
    <mergeCell ref="AN167:AR167"/>
    <mergeCell ref="AS165:AV165"/>
    <mergeCell ref="AW165:AZ165"/>
    <mergeCell ref="BA165:BE165"/>
    <mergeCell ref="E166:N166"/>
    <mergeCell ref="O166:X166"/>
    <mergeCell ref="Y166:AB166"/>
    <mergeCell ref="AC166:AD166"/>
    <mergeCell ref="AE166:AH166"/>
    <mergeCell ref="AI166:AM166"/>
    <mergeCell ref="AN166:AR166"/>
    <mergeCell ref="AS164:AV164"/>
    <mergeCell ref="AW164:AZ164"/>
    <mergeCell ref="BA164:BE164"/>
    <mergeCell ref="E165:N165"/>
    <mergeCell ref="O165:X165"/>
    <mergeCell ref="Y165:AB165"/>
    <mergeCell ref="AC165:AD165"/>
    <mergeCell ref="AE165:AH165"/>
    <mergeCell ref="AI165:AM165"/>
    <mergeCell ref="AN165:AR165"/>
    <mergeCell ref="AS163:AV163"/>
    <mergeCell ref="AW163:AZ163"/>
    <mergeCell ref="BA163:BE163"/>
    <mergeCell ref="E164:N164"/>
    <mergeCell ref="O164:X164"/>
    <mergeCell ref="Y164:AB164"/>
    <mergeCell ref="AC164:AD164"/>
    <mergeCell ref="AE164:AH164"/>
    <mergeCell ref="AI164:AM164"/>
    <mergeCell ref="AN164:AR164"/>
    <mergeCell ref="AS162:AV162"/>
    <mergeCell ref="AW162:AZ162"/>
    <mergeCell ref="BA162:BE162"/>
    <mergeCell ref="E163:N163"/>
    <mergeCell ref="O163:X163"/>
    <mergeCell ref="Y163:AB163"/>
    <mergeCell ref="AC163:AD163"/>
    <mergeCell ref="AE163:AH163"/>
    <mergeCell ref="AI163:AM163"/>
    <mergeCell ref="AN163:AR163"/>
    <mergeCell ref="AS161:AV161"/>
    <mergeCell ref="AW161:AZ161"/>
    <mergeCell ref="BA161:BE161"/>
    <mergeCell ref="E162:N162"/>
    <mergeCell ref="O162:X162"/>
    <mergeCell ref="Y162:AB162"/>
    <mergeCell ref="AC162:AD162"/>
    <mergeCell ref="AE162:AH162"/>
    <mergeCell ref="AI162:AM162"/>
    <mergeCell ref="AN162:AR162"/>
    <mergeCell ref="AS160:AV160"/>
    <mergeCell ref="AW160:AZ160"/>
    <mergeCell ref="BA160:BE160"/>
    <mergeCell ref="E161:N161"/>
    <mergeCell ref="O161:X161"/>
    <mergeCell ref="Y161:AB161"/>
    <mergeCell ref="AC161:AD161"/>
    <mergeCell ref="AE161:AH161"/>
    <mergeCell ref="AI161:AM161"/>
    <mergeCell ref="AN161:AR161"/>
    <mergeCell ref="AS159:AV159"/>
    <mergeCell ref="AW159:AZ159"/>
    <mergeCell ref="BA159:BE159"/>
    <mergeCell ref="E160:N160"/>
    <mergeCell ref="O160:X160"/>
    <mergeCell ref="Y160:AB160"/>
    <mergeCell ref="AC160:AD160"/>
    <mergeCell ref="AE160:AH160"/>
    <mergeCell ref="AI160:AM160"/>
    <mergeCell ref="AN160:AR160"/>
    <mergeCell ref="AS158:AV158"/>
    <mergeCell ref="AW158:AZ158"/>
    <mergeCell ref="BA158:BE158"/>
    <mergeCell ref="E159:N159"/>
    <mergeCell ref="O159:X159"/>
    <mergeCell ref="Y159:AB159"/>
    <mergeCell ref="AC159:AD159"/>
    <mergeCell ref="AE159:AH159"/>
    <mergeCell ref="AI159:AM159"/>
    <mergeCell ref="AN159:AR159"/>
    <mergeCell ref="AS157:AV157"/>
    <mergeCell ref="AW157:AZ157"/>
    <mergeCell ref="BA157:BE157"/>
    <mergeCell ref="E158:N158"/>
    <mergeCell ref="O158:X158"/>
    <mergeCell ref="Y158:AB158"/>
    <mergeCell ref="AC158:AD158"/>
    <mergeCell ref="AE158:AH158"/>
    <mergeCell ref="AI158:AM158"/>
    <mergeCell ref="AN158:AR158"/>
    <mergeCell ref="AS156:AV156"/>
    <mergeCell ref="AW156:AZ156"/>
    <mergeCell ref="BA156:BE156"/>
    <mergeCell ref="E157:N157"/>
    <mergeCell ref="O157:X157"/>
    <mergeCell ref="Y157:AB157"/>
    <mergeCell ref="AC157:AD157"/>
    <mergeCell ref="AE157:AH157"/>
    <mergeCell ref="AI157:AM157"/>
    <mergeCell ref="AN157:AR157"/>
    <mergeCell ref="AS155:AV155"/>
    <mergeCell ref="AW155:AZ155"/>
    <mergeCell ref="BA155:BE155"/>
    <mergeCell ref="E156:N156"/>
    <mergeCell ref="O156:X156"/>
    <mergeCell ref="Y156:AB156"/>
    <mergeCell ref="AC156:AD156"/>
    <mergeCell ref="AE156:AH156"/>
    <mergeCell ref="AI156:AM156"/>
    <mergeCell ref="AN156:AR156"/>
    <mergeCell ref="AS154:AV154"/>
    <mergeCell ref="AW154:AZ154"/>
    <mergeCell ref="BA154:BE154"/>
    <mergeCell ref="E155:N155"/>
    <mergeCell ref="O155:X155"/>
    <mergeCell ref="Y155:AB155"/>
    <mergeCell ref="AC155:AD155"/>
    <mergeCell ref="AE155:AH155"/>
    <mergeCell ref="AI155:AM155"/>
    <mergeCell ref="AN155:AR155"/>
    <mergeCell ref="AS153:AV153"/>
    <mergeCell ref="AW153:AZ153"/>
    <mergeCell ref="BA153:BE153"/>
    <mergeCell ref="E154:N154"/>
    <mergeCell ref="O154:X154"/>
    <mergeCell ref="Y154:AB154"/>
    <mergeCell ref="AC154:AD154"/>
    <mergeCell ref="AE154:AH154"/>
    <mergeCell ref="AI154:AM154"/>
    <mergeCell ref="AN154:AR154"/>
    <mergeCell ref="AS152:AV152"/>
    <mergeCell ref="AW152:AZ152"/>
    <mergeCell ref="BA152:BE152"/>
    <mergeCell ref="E153:N153"/>
    <mergeCell ref="O153:X153"/>
    <mergeCell ref="Y153:AB153"/>
    <mergeCell ref="AC153:AD153"/>
    <mergeCell ref="AE153:AH153"/>
    <mergeCell ref="AI153:AM153"/>
    <mergeCell ref="AN153:AR153"/>
    <mergeCell ref="AS151:AV151"/>
    <mergeCell ref="AW151:AZ151"/>
    <mergeCell ref="BA151:BE151"/>
    <mergeCell ref="E152:N152"/>
    <mergeCell ref="O152:X152"/>
    <mergeCell ref="Y152:AB152"/>
    <mergeCell ref="AC152:AD152"/>
    <mergeCell ref="AE152:AH152"/>
    <mergeCell ref="AI152:AM152"/>
    <mergeCell ref="AN152:AR152"/>
    <mergeCell ref="AS150:AV150"/>
    <mergeCell ref="AW150:AZ150"/>
    <mergeCell ref="BA150:BE150"/>
    <mergeCell ref="E151:N151"/>
    <mergeCell ref="O151:X151"/>
    <mergeCell ref="Y151:AB151"/>
    <mergeCell ref="AC151:AD151"/>
    <mergeCell ref="AE151:AH151"/>
    <mergeCell ref="AI151:AM151"/>
    <mergeCell ref="AN151:AR151"/>
    <mergeCell ref="AS149:AV149"/>
    <mergeCell ref="AW149:AZ149"/>
    <mergeCell ref="BA149:BE149"/>
    <mergeCell ref="E150:N150"/>
    <mergeCell ref="O150:X150"/>
    <mergeCell ref="Y150:AB150"/>
    <mergeCell ref="AC150:AD150"/>
    <mergeCell ref="AE150:AH150"/>
    <mergeCell ref="AI150:AM150"/>
    <mergeCell ref="AN150:AR150"/>
    <mergeCell ref="AS148:AV148"/>
    <mergeCell ref="AW148:AZ148"/>
    <mergeCell ref="BA148:BE148"/>
    <mergeCell ref="E149:N149"/>
    <mergeCell ref="O149:X149"/>
    <mergeCell ref="Y149:AB149"/>
    <mergeCell ref="AC149:AD149"/>
    <mergeCell ref="AE149:AH149"/>
    <mergeCell ref="AI149:AM149"/>
    <mergeCell ref="AN149:AR149"/>
    <mergeCell ref="AS147:AV147"/>
    <mergeCell ref="AW147:AZ147"/>
    <mergeCell ref="BA147:BE147"/>
    <mergeCell ref="E148:N148"/>
    <mergeCell ref="O148:X148"/>
    <mergeCell ref="Y148:AB148"/>
    <mergeCell ref="AC148:AD148"/>
    <mergeCell ref="AE148:AH148"/>
    <mergeCell ref="AI148:AM148"/>
    <mergeCell ref="AN148:AR148"/>
    <mergeCell ref="AS146:AV146"/>
    <mergeCell ref="AW146:AZ146"/>
    <mergeCell ref="BA146:BE146"/>
    <mergeCell ref="E147:N147"/>
    <mergeCell ref="O147:X147"/>
    <mergeCell ref="Y147:AB147"/>
    <mergeCell ref="AC147:AD147"/>
    <mergeCell ref="AE147:AH147"/>
    <mergeCell ref="AI147:AM147"/>
    <mergeCell ref="AN147:AR147"/>
    <mergeCell ref="AS145:AV145"/>
    <mergeCell ref="AW145:AZ145"/>
    <mergeCell ref="BA145:BE145"/>
    <mergeCell ref="E146:N146"/>
    <mergeCell ref="O146:X146"/>
    <mergeCell ref="Y146:AB146"/>
    <mergeCell ref="AC146:AD146"/>
    <mergeCell ref="AE146:AH146"/>
    <mergeCell ref="AI146:AM146"/>
    <mergeCell ref="AN146:AR146"/>
    <mergeCell ref="AS144:AV144"/>
    <mergeCell ref="AW144:AZ144"/>
    <mergeCell ref="BA144:BE144"/>
    <mergeCell ref="E145:N145"/>
    <mergeCell ref="O145:X145"/>
    <mergeCell ref="Y145:AB145"/>
    <mergeCell ref="AC145:AD145"/>
    <mergeCell ref="AE145:AH145"/>
    <mergeCell ref="AI145:AM145"/>
    <mergeCell ref="AN145:AR145"/>
    <mergeCell ref="AS143:AV143"/>
    <mergeCell ref="AW143:AZ143"/>
    <mergeCell ref="BA143:BE143"/>
    <mergeCell ref="E144:N144"/>
    <mergeCell ref="O144:X144"/>
    <mergeCell ref="Y144:AB144"/>
    <mergeCell ref="AC144:AD144"/>
    <mergeCell ref="AE144:AH144"/>
    <mergeCell ref="AI144:AM144"/>
    <mergeCell ref="AN144:AR144"/>
    <mergeCell ref="AS142:AV142"/>
    <mergeCell ref="AW142:AZ142"/>
    <mergeCell ref="BA142:BE142"/>
    <mergeCell ref="E143:N143"/>
    <mergeCell ref="O143:X143"/>
    <mergeCell ref="Y143:AB143"/>
    <mergeCell ref="AC143:AD143"/>
    <mergeCell ref="AE143:AH143"/>
    <mergeCell ref="AI143:AM143"/>
    <mergeCell ref="AN143:AR143"/>
    <mergeCell ref="AS141:AV141"/>
    <mergeCell ref="AW141:AZ141"/>
    <mergeCell ref="BA141:BE141"/>
    <mergeCell ref="E142:N142"/>
    <mergeCell ref="O142:X142"/>
    <mergeCell ref="Y142:AB142"/>
    <mergeCell ref="AC142:AD142"/>
    <mergeCell ref="AE142:AH142"/>
    <mergeCell ref="AI142:AM142"/>
    <mergeCell ref="AN142:AR142"/>
    <mergeCell ref="AS140:AV140"/>
    <mergeCell ref="AW140:AZ140"/>
    <mergeCell ref="BA140:BE140"/>
    <mergeCell ref="E141:N141"/>
    <mergeCell ref="O141:X141"/>
    <mergeCell ref="Y141:AB141"/>
    <mergeCell ref="AC141:AD141"/>
    <mergeCell ref="AE141:AH141"/>
    <mergeCell ref="AI141:AM141"/>
    <mergeCell ref="AN141:AR141"/>
    <mergeCell ref="AS139:AV139"/>
    <mergeCell ref="AW139:AZ139"/>
    <mergeCell ref="BA139:BE139"/>
    <mergeCell ref="E140:N140"/>
    <mergeCell ref="O140:X140"/>
    <mergeCell ref="Y140:AB140"/>
    <mergeCell ref="AC140:AD140"/>
    <mergeCell ref="AE140:AH140"/>
    <mergeCell ref="AI140:AM140"/>
    <mergeCell ref="AN140:AR140"/>
    <mergeCell ref="AS138:AV138"/>
    <mergeCell ref="AW138:AZ138"/>
    <mergeCell ref="BA138:BE138"/>
    <mergeCell ref="E139:N139"/>
    <mergeCell ref="O139:X139"/>
    <mergeCell ref="Y139:AB139"/>
    <mergeCell ref="AC139:AD139"/>
    <mergeCell ref="AE139:AH139"/>
    <mergeCell ref="AI139:AM139"/>
    <mergeCell ref="AN139:AR139"/>
    <mergeCell ref="AS137:AV137"/>
    <mergeCell ref="AW137:AZ137"/>
    <mergeCell ref="BA137:BE137"/>
    <mergeCell ref="E138:N138"/>
    <mergeCell ref="O138:X138"/>
    <mergeCell ref="Y138:AB138"/>
    <mergeCell ref="AC138:AD138"/>
    <mergeCell ref="AE138:AH138"/>
    <mergeCell ref="AI138:AM138"/>
    <mergeCell ref="AN138:AR138"/>
    <mergeCell ref="AS136:AV136"/>
    <mergeCell ref="AW136:AZ136"/>
    <mergeCell ref="BA136:BE136"/>
    <mergeCell ref="E137:N137"/>
    <mergeCell ref="O137:X137"/>
    <mergeCell ref="Y137:AB137"/>
    <mergeCell ref="AC137:AD137"/>
    <mergeCell ref="AE137:AH137"/>
    <mergeCell ref="AI137:AM137"/>
    <mergeCell ref="AN137:AR137"/>
    <mergeCell ref="AS135:AV135"/>
    <mergeCell ref="AW135:AZ135"/>
    <mergeCell ref="BA135:BE135"/>
    <mergeCell ref="E136:N136"/>
    <mergeCell ref="O136:X136"/>
    <mergeCell ref="Y136:AB136"/>
    <mergeCell ref="AC136:AD136"/>
    <mergeCell ref="AE136:AH136"/>
    <mergeCell ref="AI136:AM136"/>
    <mergeCell ref="AN136:AR136"/>
    <mergeCell ref="AS134:AV134"/>
    <mergeCell ref="AW134:AZ134"/>
    <mergeCell ref="BA134:BE134"/>
    <mergeCell ref="E135:N135"/>
    <mergeCell ref="O135:X135"/>
    <mergeCell ref="Y135:AB135"/>
    <mergeCell ref="AC135:AD135"/>
    <mergeCell ref="AE135:AH135"/>
    <mergeCell ref="AI135:AM135"/>
    <mergeCell ref="AN135:AR135"/>
    <mergeCell ref="AS133:AV133"/>
    <mergeCell ref="AW133:AZ133"/>
    <mergeCell ref="BA133:BE133"/>
    <mergeCell ref="E134:N134"/>
    <mergeCell ref="O134:X134"/>
    <mergeCell ref="Y134:AB134"/>
    <mergeCell ref="AC134:AD134"/>
    <mergeCell ref="AE134:AH134"/>
    <mergeCell ref="AI134:AM134"/>
    <mergeCell ref="AN134:AR134"/>
    <mergeCell ref="AS132:AV132"/>
    <mergeCell ref="AW132:AZ132"/>
    <mergeCell ref="BA132:BE132"/>
    <mergeCell ref="E133:N133"/>
    <mergeCell ref="O133:X133"/>
    <mergeCell ref="Y133:AB133"/>
    <mergeCell ref="AC133:AD133"/>
    <mergeCell ref="AE133:AH133"/>
    <mergeCell ref="AI133:AM133"/>
    <mergeCell ref="AN133:AR133"/>
    <mergeCell ref="AS131:AV131"/>
    <mergeCell ref="AW131:AZ131"/>
    <mergeCell ref="BA131:BE131"/>
    <mergeCell ref="E132:N132"/>
    <mergeCell ref="O132:X132"/>
    <mergeCell ref="Y132:AB132"/>
    <mergeCell ref="AC132:AD132"/>
    <mergeCell ref="AE132:AH132"/>
    <mergeCell ref="AI132:AM132"/>
    <mergeCell ref="AN132:AR132"/>
    <mergeCell ref="AS130:AV130"/>
    <mergeCell ref="AW130:AZ130"/>
    <mergeCell ref="BA130:BE130"/>
    <mergeCell ref="E131:N131"/>
    <mergeCell ref="O131:X131"/>
    <mergeCell ref="Y131:AB131"/>
    <mergeCell ref="AC131:AD131"/>
    <mergeCell ref="AE131:AH131"/>
    <mergeCell ref="AI131:AM131"/>
    <mergeCell ref="AN131:AR131"/>
    <mergeCell ref="AS129:AV129"/>
    <mergeCell ref="AW129:AZ129"/>
    <mergeCell ref="BA129:BE129"/>
    <mergeCell ref="E130:N130"/>
    <mergeCell ref="O130:X130"/>
    <mergeCell ref="Y130:AB130"/>
    <mergeCell ref="AC130:AD130"/>
    <mergeCell ref="AE130:AH130"/>
    <mergeCell ref="AI130:AM130"/>
    <mergeCell ref="AN130:AR130"/>
    <mergeCell ref="AS128:AV128"/>
    <mergeCell ref="AW128:AZ128"/>
    <mergeCell ref="BA128:BE128"/>
    <mergeCell ref="E129:N129"/>
    <mergeCell ref="O129:X129"/>
    <mergeCell ref="Y129:AB129"/>
    <mergeCell ref="AC129:AD129"/>
    <mergeCell ref="AE129:AH129"/>
    <mergeCell ref="AI129:AM129"/>
    <mergeCell ref="AN129:AR129"/>
    <mergeCell ref="AS127:AV127"/>
    <mergeCell ref="AW127:AZ127"/>
    <mergeCell ref="BA127:BE127"/>
    <mergeCell ref="E128:N128"/>
    <mergeCell ref="O128:X128"/>
    <mergeCell ref="Y128:AB128"/>
    <mergeCell ref="AC128:AD128"/>
    <mergeCell ref="AE128:AH128"/>
    <mergeCell ref="AI128:AM128"/>
    <mergeCell ref="AN128:AR128"/>
    <mergeCell ref="AS126:AV126"/>
    <mergeCell ref="AW126:AZ126"/>
    <mergeCell ref="BA126:BE126"/>
    <mergeCell ref="E127:N127"/>
    <mergeCell ref="O127:X127"/>
    <mergeCell ref="Y127:AB127"/>
    <mergeCell ref="AC127:AD127"/>
    <mergeCell ref="AE127:AH127"/>
    <mergeCell ref="AI127:AM127"/>
    <mergeCell ref="AN127:AR127"/>
    <mergeCell ref="AS125:AV125"/>
    <mergeCell ref="AW125:AZ125"/>
    <mergeCell ref="BA125:BE125"/>
    <mergeCell ref="E126:N126"/>
    <mergeCell ref="O126:X126"/>
    <mergeCell ref="Y126:AB126"/>
    <mergeCell ref="AC126:AD126"/>
    <mergeCell ref="AE126:AH126"/>
    <mergeCell ref="AI126:AM126"/>
    <mergeCell ref="AN126:AR126"/>
    <mergeCell ref="AS124:AV124"/>
    <mergeCell ref="AW124:AZ124"/>
    <mergeCell ref="BA124:BE124"/>
    <mergeCell ref="E125:N125"/>
    <mergeCell ref="O125:X125"/>
    <mergeCell ref="Y125:AB125"/>
    <mergeCell ref="AC125:AD125"/>
    <mergeCell ref="AE125:AH125"/>
    <mergeCell ref="AI125:AM125"/>
    <mergeCell ref="AN125:AR125"/>
    <mergeCell ref="AS123:AV123"/>
    <mergeCell ref="AW123:AZ123"/>
    <mergeCell ref="BA123:BE123"/>
    <mergeCell ref="E124:N124"/>
    <mergeCell ref="O124:X124"/>
    <mergeCell ref="Y124:AB124"/>
    <mergeCell ref="AC124:AD124"/>
    <mergeCell ref="AE124:AH124"/>
    <mergeCell ref="AI124:AM124"/>
    <mergeCell ref="AN124:AR124"/>
    <mergeCell ref="AS122:AV122"/>
    <mergeCell ref="AW122:AZ122"/>
    <mergeCell ref="BA122:BE122"/>
    <mergeCell ref="E123:N123"/>
    <mergeCell ref="O123:X123"/>
    <mergeCell ref="Y123:AB123"/>
    <mergeCell ref="AC123:AD123"/>
    <mergeCell ref="AE123:AH123"/>
    <mergeCell ref="AI123:AM123"/>
    <mergeCell ref="AN123:AR123"/>
    <mergeCell ref="AS121:AV121"/>
    <mergeCell ref="AW121:AZ121"/>
    <mergeCell ref="BA121:BE121"/>
    <mergeCell ref="E122:N122"/>
    <mergeCell ref="O122:X122"/>
    <mergeCell ref="Y122:AB122"/>
    <mergeCell ref="AC122:AD122"/>
    <mergeCell ref="AE122:AH122"/>
    <mergeCell ref="AI122:AM122"/>
    <mergeCell ref="AN122:AR122"/>
    <mergeCell ref="AS120:AV120"/>
    <mergeCell ref="AW120:AZ120"/>
    <mergeCell ref="BA120:BE120"/>
    <mergeCell ref="E121:N121"/>
    <mergeCell ref="O121:X121"/>
    <mergeCell ref="Y121:AB121"/>
    <mergeCell ref="AC121:AD121"/>
    <mergeCell ref="AE121:AH121"/>
    <mergeCell ref="AI121:AM121"/>
    <mergeCell ref="AN121:AR121"/>
    <mergeCell ref="AS119:AV119"/>
    <mergeCell ref="AW119:AZ119"/>
    <mergeCell ref="BA119:BE119"/>
    <mergeCell ref="E120:N120"/>
    <mergeCell ref="O120:X120"/>
    <mergeCell ref="Y120:AB120"/>
    <mergeCell ref="AC120:AD120"/>
    <mergeCell ref="AE120:AH120"/>
    <mergeCell ref="AI120:AM120"/>
    <mergeCell ref="AN120:AR120"/>
    <mergeCell ref="AS118:AV118"/>
    <mergeCell ref="AW118:AZ118"/>
    <mergeCell ref="BA118:BE118"/>
    <mergeCell ref="E119:N119"/>
    <mergeCell ref="O119:X119"/>
    <mergeCell ref="Y119:AB119"/>
    <mergeCell ref="AC119:AD119"/>
    <mergeCell ref="AE119:AH119"/>
    <mergeCell ref="AI119:AM119"/>
    <mergeCell ref="AN119:AR119"/>
    <mergeCell ref="AS117:AV117"/>
    <mergeCell ref="AW117:AZ117"/>
    <mergeCell ref="BA117:BE117"/>
    <mergeCell ref="E118:N118"/>
    <mergeCell ref="O118:X118"/>
    <mergeCell ref="Y118:AB118"/>
    <mergeCell ref="AC118:AD118"/>
    <mergeCell ref="AE118:AH118"/>
    <mergeCell ref="AI118:AM118"/>
    <mergeCell ref="AN118:AR118"/>
    <mergeCell ref="AS116:AV116"/>
    <mergeCell ref="AW116:AZ116"/>
    <mergeCell ref="BA116:BE116"/>
    <mergeCell ref="E117:N117"/>
    <mergeCell ref="O117:X117"/>
    <mergeCell ref="Y117:AB117"/>
    <mergeCell ref="AC117:AD117"/>
    <mergeCell ref="AE117:AH117"/>
    <mergeCell ref="AI117:AM117"/>
    <mergeCell ref="AN117:AR117"/>
    <mergeCell ref="AS115:AV115"/>
    <mergeCell ref="AW115:AZ115"/>
    <mergeCell ref="BA115:BE115"/>
    <mergeCell ref="E116:N116"/>
    <mergeCell ref="O116:X116"/>
    <mergeCell ref="Y116:AB116"/>
    <mergeCell ref="AC116:AD116"/>
    <mergeCell ref="AE116:AH116"/>
    <mergeCell ref="AI116:AM116"/>
    <mergeCell ref="AN116:AR116"/>
    <mergeCell ref="AS114:AV114"/>
    <mergeCell ref="AW114:AZ114"/>
    <mergeCell ref="BA114:BE114"/>
    <mergeCell ref="E115:N115"/>
    <mergeCell ref="O115:X115"/>
    <mergeCell ref="Y115:AB115"/>
    <mergeCell ref="AC115:AD115"/>
    <mergeCell ref="AE115:AH115"/>
    <mergeCell ref="AI115:AM115"/>
    <mergeCell ref="AN115:AR115"/>
    <mergeCell ref="AS113:AV113"/>
    <mergeCell ref="AW113:AZ113"/>
    <mergeCell ref="BA113:BE113"/>
    <mergeCell ref="E114:N114"/>
    <mergeCell ref="O114:X114"/>
    <mergeCell ref="Y114:AB114"/>
    <mergeCell ref="AC114:AD114"/>
    <mergeCell ref="AE114:AH114"/>
    <mergeCell ref="AI114:AM114"/>
    <mergeCell ref="AN114:AR114"/>
    <mergeCell ref="AS112:AV112"/>
    <mergeCell ref="AW112:AZ112"/>
    <mergeCell ref="BA112:BE112"/>
    <mergeCell ref="E113:N113"/>
    <mergeCell ref="O113:X113"/>
    <mergeCell ref="Y113:AB113"/>
    <mergeCell ref="AC113:AD113"/>
    <mergeCell ref="AE113:AH113"/>
    <mergeCell ref="AI113:AM113"/>
    <mergeCell ref="AN113:AR113"/>
    <mergeCell ref="AS111:AV111"/>
    <mergeCell ref="AW111:AZ111"/>
    <mergeCell ref="BA111:BE111"/>
    <mergeCell ref="E112:N112"/>
    <mergeCell ref="O112:X112"/>
    <mergeCell ref="Y112:AB112"/>
    <mergeCell ref="AC112:AD112"/>
    <mergeCell ref="AE112:AH112"/>
    <mergeCell ref="AI112:AM112"/>
    <mergeCell ref="AN112:AR112"/>
    <mergeCell ref="AS110:AV110"/>
    <mergeCell ref="AW110:AZ110"/>
    <mergeCell ref="BA110:BE110"/>
    <mergeCell ref="E111:N111"/>
    <mergeCell ref="O111:X111"/>
    <mergeCell ref="Y111:AB111"/>
    <mergeCell ref="AC111:AD111"/>
    <mergeCell ref="AE111:AH111"/>
    <mergeCell ref="AI111:AM111"/>
    <mergeCell ref="AN111:AR111"/>
    <mergeCell ref="AS109:AV109"/>
    <mergeCell ref="AW109:AZ109"/>
    <mergeCell ref="BA109:BE109"/>
    <mergeCell ref="E110:N110"/>
    <mergeCell ref="O110:X110"/>
    <mergeCell ref="Y110:AB110"/>
    <mergeCell ref="AC110:AD110"/>
    <mergeCell ref="AE110:AH110"/>
    <mergeCell ref="AI110:AM110"/>
    <mergeCell ref="AN110:AR110"/>
    <mergeCell ref="AS108:AV108"/>
    <mergeCell ref="AW108:AZ108"/>
    <mergeCell ref="BA108:BE108"/>
    <mergeCell ref="E109:N109"/>
    <mergeCell ref="O109:X109"/>
    <mergeCell ref="Y109:AB109"/>
    <mergeCell ref="AC109:AD109"/>
    <mergeCell ref="AE109:AH109"/>
    <mergeCell ref="AI109:AM109"/>
    <mergeCell ref="AN109:AR109"/>
    <mergeCell ref="AS107:AV107"/>
    <mergeCell ref="AW107:AZ107"/>
    <mergeCell ref="BA107:BE107"/>
    <mergeCell ref="E108:N108"/>
    <mergeCell ref="O108:X108"/>
    <mergeCell ref="Y108:AB108"/>
    <mergeCell ref="AC108:AD108"/>
    <mergeCell ref="AE108:AH108"/>
    <mergeCell ref="AI108:AM108"/>
    <mergeCell ref="AN108:AR108"/>
    <mergeCell ref="AS106:AV106"/>
    <mergeCell ref="AW106:AZ106"/>
    <mergeCell ref="BA106:BE106"/>
    <mergeCell ref="E107:N107"/>
    <mergeCell ref="O107:X107"/>
    <mergeCell ref="Y107:AB107"/>
    <mergeCell ref="AC107:AD107"/>
    <mergeCell ref="AE107:AH107"/>
    <mergeCell ref="AI107:AM107"/>
    <mergeCell ref="AN107:AR107"/>
    <mergeCell ref="AS105:AV105"/>
    <mergeCell ref="AW105:AZ105"/>
    <mergeCell ref="BA105:BE105"/>
    <mergeCell ref="E106:N106"/>
    <mergeCell ref="O106:X106"/>
    <mergeCell ref="Y106:AB106"/>
    <mergeCell ref="AC106:AD106"/>
    <mergeCell ref="AE106:AH106"/>
    <mergeCell ref="AI106:AM106"/>
    <mergeCell ref="AN106:AR106"/>
    <mergeCell ref="AS104:AV104"/>
    <mergeCell ref="AW104:AZ104"/>
    <mergeCell ref="BA104:BE104"/>
    <mergeCell ref="E105:N105"/>
    <mergeCell ref="O105:X105"/>
    <mergeCell ref="Y105:AB105"/>
    <mergeCell ref="AC105:AD105"/>
    <mergeCell ref="AE105:AH105"/>
    <mergeCell ref="AI105:AM105"/>
    <mergeCell ref="AN105:AR105"/>
    <mergeCell ref="AS103:AV103"/>
    <mergeCell ref="AW103:AZ103"/>
    <mergeCell ref="BA103:BE103"/>
    <mergeCell ref="E104:N104"/>
    <mergeCell ref="O104:X104"/>
    <mergeCell ref="Y104:AB104"/>
    <mergeCell ref="AC104:AD104"/>
    <mergeCell ref="AE104:AH104"/>
    <mergeCell ref="AI104:AM104"/>
    <mergeCell ref="AN104:AR104"/>
    <mergeCell ref="AS102:AV102"/>
    <mergeCell ref="AW102:AZ102"/>
    <mergeCell ref="BA102:BE102"/>
    <mergeCell ref="E103:N103"/>
    <mergeCell ref="O103:X103"/>
    <mergeCell ref="Y103:AB103"/>
    <mergeCell ref="AC103:AD103"/>
    <mergeCell ref="AE103:AH103"/>
    <mergeCell ref="AI103:AM103"/>
    <mergeCell ref="AN103:AR103"/>
    <mergeCell ref="AS101:AV101"/>
    <mergeCell ref="AW101:AZ101"/>
    <mergeCell ref="BA101:BE101"/>
    <mergeCell ref="E102:N102"/>
    <mergeCell ref="O102:X102"/>
    <mergeCell ref="Y102:AB102"/>
    <mergeCell ref="AC102:AD102"/>
    <mergeCell ref="AE102:AH102"/>
    <mergeCell ref="AI102:AM102"/>
    <mergeCell ref="AN102:AR102"/>
    <mergeCell ref="AS100:AV100"/>
    <mergeCell ref="AW100:AZ100"/>
    <mergeCell ref="BA100:BE100"/>
    <mergeCell ref="E101:N101"/>
    <mergeCell ref="O101:X101"/>
    <mergeCell ref="Y101:AB101"/>
    <mergeCell ref="AC101:AD101"/>
    <mergeCell ref="AE101:AH101"/>
    <mergeCell ref="AI101:AM101"/>
    <mergeCell ref="AN101:AR101"/>
    <mergeCell ref="AS99:AV99"/>
    <mergeCell ref="AW99:AZ99"/>
    <mergeCell ref="BA99:BE99"/>
    <mergeCell ref="E100:N100"/>
    <mergeCell ref="O100:X100"/>
    <mergeCell ref="Y100:AB100"/>
    <mergeCell ref="AC100:AD100"/>
    <mergeCell ref="AE100:AH100"/>
    <mergeCell ref="AI100:AM100"/>
    <mergeCell ref="AN100:AR100"/>
    <mergeCell ref="AS98:AV98"/>
    <mergeCell ref="AW98:AZ98"/>
    <mergeCell ref="BA98:BE98"/>
    <mergeCell ref="E99:N99"/>
    <mergeCell ref="O99:X99"/>
    <mergeCell ref="Y99:AB99"/>
    <mergeCell ref="AC99:AD99"/>
    <mergeCell ref="AE99:AH99"/>
    <mergeCell ref="AI99:AM99"/>
    <mergeCell ref="AN99:AR99"/>
    <mergeCell ref="AS97:AV97"/>
    <mergeCell ref="AW97:AZ97"/>
    <mergeCell ref="BA97:BE97"/>
    <mergeCell ref="E98:N98"/>
    <mergeCell ref="O98:X98"/>
    <mergeCell ref="Y98:AB98"/>
    <mergeCell ref="AC98:AD98"/>
    <mergeCell ref="AE98:AH98"/>
    <mergeCell ref="AI98:AM98"/>
    <mergeCell ref="AN98:AR98"/>
    <mergeCell ref="AS96:AV96"/>
    <mergeCell ref="AW96:AZ96"/>
    <mergeCell ref="BA96:BE96"/>
    <mergeCell ref="E97:N97"/>
    <mergeCell ref="O97:X97"/>
    <mergeCell ref="Y97:AB97"/>
    <mergeCell ref="AC97:AD97"/>
    <mergeCell ref="AE97:AH97"/>
    <mergeCell ref="AI97:AM97"/>
    <mergeCell ref="AN97:AR97"/>
    <mergeCell ref="AS95:AV95"/>
    <mergeCell ref="AW95:AZ95"/>
    <mergeCell ref="BA95:BE95"/>
    <mergeCell ref="E96:N96"/>
    <mergeCell ref="O96:X96"/>
    <mergeCell ref="Y96:AB96"/>
    <mergeCell ref="AC96:AD96"/>
    <mergeCell ref="AE96:AH96"/>
    <mergeCell ref="AI96:AM96"/>
    <mergeCell ref="AN96:AR96"/>
    <mergeCell ref="AS94:AV94"/>
    <mergeCell ref="AW94:AZ94"/>
    <mergeCell ref="BA94:BE94"/>
    <mergeCell ref="E95:N95"/>
    <mergeCell ref="O95:X95"/>
    <mergeCell ref="Y95:AB95"/>
    <mergeCell ref="AC95:AD95"/>
    <mergeCell ref="AE95:AH95"/>
    <mergeCell ref="AI95:AM95"/>
    <mergeCell ref="AN95:AR95"/>
    <mergeCell ref="AS93:AV93"/>
    <mergeCell ref="AW93:AZ93"/>
    <mergeCell ref="BA93:BE93"/>
    <mergeCell ref="E94:N94"/>
    <mergeCell ref="O94:X94"/>
    <mergeCell ref="Y94:AB94"/>
    <mergeCell ref="AC94:AD94"/>
    <mergeCell ref="AE94:AH94"/>
    <mergeCell ref="AI94:AM94"/>
    <mergeCell ref="AN94:AR94"/>
    <mergeCell ref="AS92:AV92"/>
    <mergeCell ref="AW92:AZ92"/>
    <mergeCell ref="BA92:BE92"/>
    <mergeCell ref="E93:N93"/>
    <mergeCell ref="O93:X93"/>
    <mergeCell ref="Y93:AB93"/>
    <mergeCell ref="AC93:AD93"/>
    <mergeCell ref="AE93:AH93"/>
    <mergeCell ref="AI93:AM93"/>
    <mergeCell ref="AN93:AR93"/>
    <mergeCell ref="AS91:AV91"/>
    <mergeCell ref="AW91:AZ91"/>
    <mergeCell ref="BA91:BE91"/>
    <mergeCell ref="E92:N92"/>
    <mergeCell ref="O92:X92"/>
    <mergeCell ref="Y92:AB92"/>
    <mergeCell ref="AC92:AD92"/>
    <mergeCell ref="AE92:AH92"/>
    <mergeCell ref="AI92:AM92"/>
    <mergeCell ref="AN92:AR92"/>
    <mergeCell ref="AS90:AV90"/>
    <mergeCell ref="AW90:AZ90"/>
    <mergeCell ref="BA90:BE90"/>
    <mergeCell ref="E91:N91"/>
    <mergeCell ref="O91:X91"/>
    <mergeCell ref="Y91:AB91"/>
    <mergeCell ref="AC91:AD91"/>
    <mergeCell ref="AE91:AH91"/>
    <mergeCell ref="AI91:AM91"/>
    <mergeCell ref="AN91:AR91"/>
    <mergeCell ref="AS89:AV89"/>
    <mergeCell ref="AW89:AZ89"/>
    <mergeCell ref="BA89:BE89"/>
    <mergeCell ref="E90:N90"/>
    <mergeCell ref="O90:X90"/>
    <mergeCell ref="Y90:AB90"/>
    <mergeCell ref="AC90:AD90"/>
    <mergeCell ref="AE90:AH90"/>
    <mergeCell ref="AI90:AM90"/>
    <mergeCell ref="AN90:AR90"/>
    <mergeCell ref="AS88:AV88"/>
    <mergeCell ref="AW88:AZ88"/>
    <mergeCell ref="BA88:BE88"/>
    <mergeCell ref="E89:N89"/>
    <mergeCell ref="O89:X89"/>
    <mergeCell ref="Y89:AB89"/>
    <mergeCell ref="AC89:AD89"/>
    <mergeCell ref="AE89:AH89"/>
    <mergeCell ref="AI89:AM89"/>
    <mergeCell ref="AN89:AR89"/>
    <mergeCell ref="AS87:AV87"/>
    <mergeCell ref="AW87:AZ87"/>
    <mergeCell ref="BA87:BE87"/>
    <mergeCell ref="E88:N88"/>
    <mergeCell ref="O88:X88"/>
    <mergeCell ref="Y88:AB88"/>
    <mergeCell ref="AC88:AD88"/>
    <mergeCell ref="AE88:AH88"/>
    <mergeCell ref="AI88:AM88"/>
    <mergeCell ref="AN88:AR88"/>
    <mergeCell ref="AS86:AV86"/>
    <mergeCell ref="AW86:AZ86"/>
    <mergeCell ref="BA86:BE86"/>
    <mergeCell ref="E87:N87"/>
    <mergeCell ref="O87:X87"/>
    <mergeCell ref="Y87:AB87"/>
    <mergeCell ref="AC87:AD87"/>
    <mergeCell ref="AE87:AH87"/>
    <mergeCell ref="AI87:AM87"/>
    <mergeCell ref="AN87:AR87"/>
    <mergeCell ref="AS85:AV85"/>
    <mergeCell ref="AW85:AZ85"/>
    <mergeCell ref="BA85:BE85"/>
    <mergeCell ref="E86:N86"/>
    <mergeCell ref="O86:X86"/>
    <mergeCell ref="Y86:AB86"/>
    <mergeCell ref="AC86:AD86"/>
    <mergeCell ref="AE86:AH86"/>
    <mergeCell ref="AI86:AM86"/>
    <mergeCell ref="AN86:AR86"/>
    <mergeCell ref="AS84:AV84"/>
    <mergeCell ref="AW84:AZ84"/>
    <mergeCell ref="BA84:BE84"/>
    <mergeCell ref="E85:N85"/>
    <mergeCell ref="O85:X85"/>
    <mergeCell ref="Y85:AB85"/>
    <mergeCell ref="AC85:AD85"/>
    <mergeCell ref="AE85:AH85"/>
    <mergeCell ref="AI85:AM85"/>
    <mergeCell ref="AN85:AR85"/>
    <mergeCell ref="AS83:AV83"/>
    <mergeCell ref="AW83:AZ83"/>
    <mergeCell ref="BA83:BE83"/>
    <mergeCell ref="E84:N84"/>
    <mergeCell ref="O84:X84"/>
    <mergeCell ref="Y84:AB84"/>
    <mergeCell ref="AC84:AD84"/>
    <mergeCell ref="AE84:AH84"/>
    <mergeCell ref="AI84:AM84"/>
    <mergeCell ref="AN84:AR84"/>
    <mergeCell ref="AS82:AV82"/>
    <mergeCell ref="AW82:AZ82"/>
    <mergeCell ref="BA82:BE82"/>
    <mergeCell ref="E83:N83"/>
    <mergeCell ref="O83:X83"/>
    <mergeCell ref="Y83:AB83"/>
    <mergeCell ref="AC83:AD83"/>
    <mergeCell ref="AE83:AH83"/>
    <mergeCell ref="AI83:AM83"/>
    <mergeCell ref="AN83:AR83"/>
    <mergeCell ref="AS81:AV81"/>
    <mergeCell ref="AW81:AZ81"/>
    <mergeCell ref="BA81:BE81"/>
    <mergeCell ref="E82:N82"/>
    <mergeCell ref="O82:X82"/>
    <mergeCell ref="Y82:AB82"/>
    <mergeCell ref="AC82:AD82"/>
    <mergeCell ref="AE82:AH82"/>
    <mergeCell ref="AI82:AM82"/>
    <mergeCell ref="AN82:AR82"/>
    <mergeCell ref="AS80:AV80"/>
    <mergeCell ref="AW80:AZ80"/>
    <mergeCell ref="BA80:BE80"/>
    <mergeCell ref="E81:N81"/>
    <mergeCell ref="O81:X81"/>
    <mergeCell ref="Y81:AB81"/>
    <mergeCell ref="AC81:AD81"/>
    <mergeCell ref="AE81:AH81"/>
    <mergeCell ref="AI81:AM81"/>
    <mergeCell ref="AN81:AR81"/>
    <mergeCell ref="AS79:AV79"/>
    <mergeCell ref="AW79:AZ79"/>
    <mergeCell ref="BA79:BE79"/>
    <mergeCell ref="E80:N80"/>
    <mergeCell ref="O80:X80"/>
    <mergeCell ref="Y80:AB80"/>
    <mergeCell ref="AC80:AD80"/>
    <mergeCell ref="AE80:AH80"/>
    <mergeCell ref="AI80:AM80"/>
    <mergeCell ref="AN80:AR80"/>
    <mergeCell ref="AS78:AV78"/>
    <mergeCell ref="AW78:AZ78"/>
    <mergeCell ref="BA78:BE78"/>
    <mergeCell ref="E79:N79"/>
    <mergeCell ref="O79:X79"/>
    <mergeCell ref="Y79:AB79"/>
    <mergeCell ref="AC79:AD79"/>
    <mergeCell ref="AE79:AH79"/>
    <mergeCell ref="AI79:AM79"/>
    <mergeCell ref="AN79:AR79"/>
    <mergeCell ref="AS77:AV77"/>
    <mergeCell ref="AW77:AZ77"/>
    <mergeCell ref="BA77:BE77"/>
    <mergeCell ref="E78:N78"/>
    <mergeCell ref="O78:X78"/>
    <mergeCell ref="Y78:AB78"/>
    <mergeCell ref="AC78:AD78"/>
    <mergeCell ref="AE78:AH78"/>
    <mergeCell ref="AI78:AM78"/>
    <mergeCell ref="AN78:AR78"/>
    <mergeCell ref="AS76:AV76"/>
    <mergeCell ref="AW76:AZ76"/>
    <mergeCell ref="BA76:BE76"/>
    <mergeCell ref="E77:N77"/>
    <mergeCell ref="O77:X77"/>
    <mergeCell ref="Y77:AB77"/>
    <mergeCell ref="AC77:AD77"/>
    <mergeCell ref="AE77:AH77"/>
    <mergeCell ref="AI77:AM77"/>
    <mergeCell ref="AN77:AR77"/>
    <mergeCell ref="AS75:AV75"/>
    <mergeCell ref="AW75:AZ75"/>
    <mergeCell ref="BA75:BE75"/>
    <mergeCell ref="E76:N76"/>
    <mergeCell ref="O76:X76"/>
    <mergeCell ref="Y76:AB76"/>
    <mergeCell ref="AC76:AD76"/>
    <mergeCell ref="AE76:AH76"/>
    <mergeCell ref="AI76:AM76"/>
    <mergeCell ref="AN76:AR76"/>
    <mergeCell ref="AS74:AV74"/>
    <mergeCell ref="AW74:AZ74"/>
    <mergeCell ref="BA74:BE74"/>
    <mergeCell ref="E75:N75"/>
    <mergeCell ref="O75:X75"/>
    <mergeCell ref="Y75:AB75"/>
    <mergeCell ref="AC75:AD75"/>
    <mergeCell ref="AE75:AH75"/>
    <mergeCell ref="AI75:AM75"/>
    <mergeCell ref="AN75:AR75"/>
    <mergeCell ref="AS73:AV73"/>
    <mergeCell ref="AW73:AZ73"/>
    <mergeCell ref="BA73:BE73"/>
    <mergeCell ref="E74:N74"/>
    <mergeCell ref="O74:X74"/>
    <mergeCell ref="Y74:AB74"/>
    <mergeCell ref="AC74:AD74"/>
    <mergeCell ref="AE74:AH74"/>
    <mergeCell ref="AI74:AM74"/>
    <mergeCell ref="AN74:AR74"/>
    <mergeCell ref="AS72:AV72"/>
    <mergeCell ref="AW72:AZ72"/>
    <mergeCell ref="BA72:BE72"/>
    <mergeCell ref="E73:N73"/>
    <mergeCell ref="O73:X73"/>
    <mergeCell ref="Y73:AB73"/>
    <mergeCell ref="AC73:AD73"/>
    <mergeCell ref="AE73:AH73"/>
    <mergeCell ref="AI73:AM73"/>
    <mergeCell ref="AN73:AR73"/>
    <mergeCell ref="AS71:AV71"/>
    <mergeCell ref="AW71:AZ71"/>
    <mergeCell ref="BA71:BE71"/>
    <mergeCell ref="E72:N72"/>
    <mergeCell ref="O72:X72"/>
    <mergeCell ref="Y72:AB72"/>
    <mergeCell ref="AC72:AD72"/>
    <mergeCell ref="AE72:AH72"/>
    <mergeCell ref="AI72:AM72"/>
    <mergeCell ref="AN72:AR72"/>
    <mergeCell ref="AS70:AV70"/>
    <mergeCell ref="AW70:AZ70"/>
    <mergeCell ref="BA70:BE70"/>
    <mergeCell ref="E71:N71"/>
    <mergeCell ref="O71:X71"/>
    <mergeCell ref="Y71:AB71"/>
    <mergeCell ref="AC71:AD71"/>
    <mergeCell ref="AE71:AH71"/>
    <mergeCell ref="AI71:AM71"/>
    <mergeCell ref="AN71:AR71"/>
    <mergeCell ref="AS69:AV69"/>
    <mergeCell ref="AW69:AZ69"/>
    <mergeCell ref="BA69:BE69"/>
    <mergeCell ref="E70:N70"/>
    <mergeCell ref="O70:X70"/>
    <mergeCell ref="Y70:AB70"/>
    <mergeCell ref="AC70:AD70"/>
    <mergeCell ref="AE70:AH70"/>
    <mergeCell ref="AI70:AM70"/>
    <mergeCell ref="AN70:AR70"/>
    <mergeCell ref="AS68:AV68"/>
    <mergeCell ref="AW68:AZ68"/>
    <mergeCell ref="BA68:BE68"/>
    <mergeCell ref="E69:N69"/>
    <mergeCell ref="O69:X69"/>
    <mergeCell ref="Y69:AB69"/>
    <mergeCell ref="AC69:AD69"/>
    <mergeCell ref="AE69:AH69"/>
    <mergeCell ref="AI69:AM69"/>
    <mergeCell ref="AN69:AR69"/>
    <mergeCell ref="AS67:AV67"/>
    <mergeCell ref="AW67:AZ67"/>
    <mergeCell ref="BA67:BE67"/>
    <mergeCell ref="E68:N68"/>
    <mergeCell ref="O68:X68"/>
    <mergeCell ref="Y68:AB68"/>
    <mergeCell ref="AC68:AD68"/>
    <mergeCell ref="AE68:AH68"/>
    <mergeCell ref="AI68:AM68"/>
    <mergeCell ref="AN68:AR68"/>
    <mergeCell ref="AS66:AV66"/>
    <mergeCell ref="AW66:AZ66"/>
    <mergeCell ref="BA66:BE66"/>
    <mergeCell ref="E67:N67"/>
    <mergeCell ref="O67:X67"/>
    <mergeCell ref="Y67:AB67"/>
    <mergeCell ref="AC67:AD67"/>
    <mergeCell ref="AE67:AH67"/>
    <mergeCell ref="AI67:AM67"/>
    <mergeCell ref="AN67:AR67"/>
    <mergeCell ref="AS65:AV65"/>
    <mergeCell ref="AW65:AZ65"/>
    <mergeCell ref="BA65:BE65"/>
    <mergeCell ref="E66:N66"/>
    <mergeCell ref="O66:X66"/>
    <mergeCell ref="Y66:AB66"/>
    <mergeCell ref="AC66:AD66"/>
    <mergeCell ref="AE66:AH66"/>
    <mergeCell ref="AI66:AM66"/>
    <mergeCell ref="AN66:AR66"/>
    <mergeCell ref="AS64:AV64"/>
    <mergeCell ref="AW64:AZ64"/>
    <mergeCell ref="BA64:BE64"/>
    <mergeCell ref="E65:N65"/>
    <mergeCell ref="O65:X65"/>
    <mergeCell ref="Y65:AB65"/>
    <mergeCell ref="AC65:AD65"/>
    <mergeCell ref="AE65:AH65"/>
    <mergeCell ref="AI65:AM65"/>
    <mergeCell ref="AN65:AR65"/>
    <mergeCell ref="AS63:AV63"/>
    <mergeCell ref="AW63:AZ63"/>
    <mergeCell ref="BA63:BE63"/>
    <mergeCell ref="E64:N64"/>
    <mergeCell ref="O64:X64"/>
    <mergeCell ref="Y64:AB64"/>
    <mergeCell ref="AC64:AD64"/>
    <mergeCell ref="AE64:AH64"/>
    <mergeCell ref="AI64:AM64"/>
    <mergeCell ref="AN64:AR64"/>
    <mergeCell ref="AS62:AV62"/>
    <mergeCell ref="AW62:AZ62"/>
    <mergeCell ref="BA62:BE62"/>
    <mergeCell ref="E63:N63"/>
    <mergeCell ref="O63:X63"/>
    <mergeCell ref="Y63:AB63"/>
    <mergeCell ref="AC63:AD63"/>
    <mergeCell ref="AE63:AH63"/>
    <mergeCell ref="AI63:AM63"/>
    <mergeCell ref="AN63:AR63"/>
    <mergeCell ref="AS61:AV61"/>
    <mergeCell ref="AW61:AZ61"/>
    <mergeCell ref="BA61:BE61"/>
    <mergeCell ref="E62:N62"/>
    <mergeCell ref="O62:X62"/>
    <mergeCell ref="Y62:AB62"/>
    <mergeCell ref="AC62:AD62"/>
    <mergeCell ref="AE62:AH62"/>
    <mergeCell ref="AI62:AM62"/>
    <mergeCell ref="AN62:AR62"/>
    <mergeCell ref="AS60:AV60"/>
    <mergeCell ref="AW60:AZ60"/>
    <mergeCell ref="BA60:BE60"/>
    <mergeCell ref="E61:N61"/>
    <mergeCell ref="O61:X61"/>
    <mergeCell ref="Y61:AB61"/>
    <mergeCell ref="AC61:AD61"/>
    <mergeCell ref="AE61:AH61"/>
    <mergeCell ref="AI61:AM61"/>
    <mergeCell ref="AN61:AR61"/>
    <mergeCell ref="AS59:AV59"/>
    <mergeCell ref="AW59:AZ59"/>
    <mergeCell ref="BA59:BE59"/>
    <mergeCell ref="E60:N60"/>
    <mergeCell ref="O60:X60"/>
    <mergeCell ref="Y60:AB60"/>
    <mergeCell ref="AC60:AD60"/>
    <mergeCell ref="AE60:AH60"/>
    <mergeCell ref="AI60:AM60"/>
    <mergeCell ref="AN60:AR60"/>
    <mergeCell ref="AS58:AV58"/>
    <mergeCell ref="AW58:AZ58"/>
    <mergeCell ref="BA58:BE58"/>
    <mergeCell ref="E59:N59"/>
    <mergeCell ref="O59:X59"/>
    <mergeCell ref="Y59:AB59"/>
    <mergeCell ref="AC59:AD59"/>
    <mergeCell ref="AE59:AH59"/>
    <mergeCell ref="AI59:AM59"/>
    <mergeCell ref="AN59:AR59"/>
    <mergeCell ref="AS57:AV57"/>
    <mergeCell ref="AW57:AZ57"/>
    <mergeCell ref="BA57:BE57"/>
    <mergeCell ref="E58:N58"/>
    <mergeCell ref="O58:X58"/>
    <mergeCell ref="Y58:AB58"/>
    <mergeCell ref="AC58:AD58"/>
    <mergeCell ref="AE58:AH58"/>
    <mergeCell ref="AI58:AM58"/>
    <mergeCell ref="AN58:AR58"/>
    <mergeCell ref="AS56:AV56"/>
    <mergeCell ref="AW56:AZ56"/>
    <mergeCell ref="BA56:BE56"/>
    <mergeCell ref="E57:N57"/>
    <mergeCell ref="O57:X57"/>
    <mergeCell ref="Y57:AB57"/>
    <mergeCell ref="AC57:AD57"/>
    <mergeCell ref="AE57:AH57"/>
    <mergeCell ref="AI57:AM57"/>
    <mergeCell ref="AN57:AR57"/>
    <mergeCell ref="AS55:AV55"/>
    <mergeCell ref="AW55:AZ55"/>
    <mergeCell ref="BA55:BE55"/>
    <mergeCell ref="E56:N56"/>
    <mergeCell ref="O56:X56"/>
    <mergeCell ref="Y56:AB56"/>
    <mergeCell ref="AC56:AD56"/>
    <mergeCell ref="AE56:AH56"/>
    <mergeCell ref="AI56:AM56"/>
    <mergeCell ref="AN56:AR56"/>
    <mergeCell ref="AS54:AV54"/>
    <mergeCell ref="AW54:AZ54"/>
    <mergeCell ref="BA54:BE54"/>
    <mergeCell ref="E55:N55"/>
    <mergeCell ref="O55:X55"/>
    <mergeCell ref="Y55:AB55"/>
    <mergeCell ref="AC55:AD55"/>
    <mergeCell ref="AE55:AH55"/>
    <mergeCell ref="AI55:AM55"/>
    <mergeCell ref="AN55:AR55"/>
    <mergeCell ref="AS53:AV53"/>
    <mergeCell ref="AW53:AZ53"/>
    <mergeCell ref="BA53:BE53"/>
    <mergeCell ref="E54:N54"/>
    <mergeCell ref="O54:X54"/>
    <mergeCell ref="Y54:AB54"/>
    <mergeCell ref="AC54:AD54"/>
    <mergeCell ref="AE54:AH54"/>
    <mergeCell ref="AI54:AM54"/>
    <mergeCell ref="AN54:AR54"/>
    <mergeCell ref="AS52:AV52"/>
    <mergeCell ref="AW52:AZ52"/>
    <mergeCell ref="BA52:BE52"/>
    <mergeCell ref="E53:N53"/>
    <mergeCell ref="O53:X53"/>
    <mergeCell ref="Y53:AB53"/>
    <mergeCell ref="AC53:AD53"/>
    <mergeCell ref="AE53:AH53"/>
    <mergeCell ref="AI53:AM53"/>
    <mergeCell ref="AN53:AR53"/>
    <mergeCell ref="AS51:AV51"/>
    <mergeCell ref="AW51:AZ51"/>
    <mergeCell ref="BA51:BE51"/>
    <mergeCell ref="E52:N52"/>
    <mergeCell ref="O52:X52"/>
    <mergeCell ref="Y52:AB52"/>
    <mergeCell ref="AC52:AD52"/>
    <mergeCell ref="AE52:AH52"/>
    <mergeCell ref="AI52:AM52"/>
    <mergeCell ref="AN52:AR52"/>
    <mergeCell ref="AW49:BE49"/>
    <mergeCell ref="C50:D51"/>
    <mergeCell ref="E50:N51"/>
    <mergeCell ref="O50:X51"/>
    <mergeCell ref="Y50:AB51"/>
    <mergeCell ref="AC50:AD51"/>
    <mergeCell ref="AE50:AH51"/>
    <mergeCell ref="AI50:AM51"/>
    <mergeCell ref="AN50:AR51"/>
    <mergeCell ref="AS50:BE50"/>
    <mergeCell ref="AH45:AK48"/>
    <mergeCell ref="AL45:AO48"/>
    <mergeCell ref="AP45:AS48"/>
    <mergeCell ref="AT45:AW48"/>
    <mergeCell ref="AX45:BA48"/>
    <mergeCell ref="BB45:BE48"/>
    <mergeCell ref="AH44:AK44"/>
    <mergeCell ref="AL44:AO44"/>
    <mergeCell ref="AP44:AS44"/>
    <mergeCell ref="AT44:AW44"/>
    <mergeCell ref="AX44:BA44"/>
    <mergeCell ref="BB44:BE44"/>
    <mergeCell ref="AE42:AH42"/>
    <mergeCell ref="AI42:AM42"/>
    <mergeCell ref="AN42:AR42"/>
    <mergeCell ref="AS42:AV42"/>
    <mergeCell ref="AW42:AZ42"/>
    <mergeCell ref="BA42:BE42"/>
    <mergeCell ref="AI41:AM41"/>
    <mergeCell ref="AN41:AR41"/>
    <mergeCell ref="AS41:AV41"/>
    <mergeCell ref="AW41:AZ41"/>
    <mergeCell ref="BA41:BE41"/>
    <mergeCell ref="C42:D42"/>
    <mergeCell ref="E42:N42"/>
    <mergeCell ref="O42:X42"/>
    <mergeCell ref="Y42:AB42"/>
    <mergeCell ref="AC42:AD42"/>
    <mergeCell ref="C41:D41"/>
    <mergeCell ref="E41:N41"/>
    <mergeCell ref="O41:X41"/>
    <mergeCell ref="Y41:AB41"/>
    <mergeCell ref="AC41:AD41"/>
    <mergeCell ref="AE41:AH41"/>
    <mergeCell ref="AE40:AH40"/>
    <mergeCell ref="AI40:AM40"/>
    <mergeCell ref="AN40:AR40"/>
    <mergeCell ref="AS40:AV40"/>
    <mergeCell ref="AW40:AZ40"/>
    <mergeCell ref="BA40:BE40"/>
    <mergeCell ref="AI39:AM39"/>
    <mergeCell ref="AN39:AR39"/>
    <mergeCell ref="AS39:AV39"/>
    <mergeCell ref="AW39:AZ39"/>
    <mergeCell ref="BA39:BE39"/>
    <mergeCell ref="C40:D40"/>
    <mergeCell ref="E40:N40"/>
    <mergeCell ref="O40:X40"/>
    <mergeCell ref="Y40:AB40"/>
    <mergeCell ref="AC40:AD40"/>
    <mergeCell ref="C39:D39"/>
    <mergeCell ref="E39:N39"/>
    <mergeCell ref="O39:X39"/>
    <mergeCell ref="Y39:AB39"/>
    <mergeCell ref="AC39:AD39"/>
    <mergeCell ref="AE39:AH39"/>
    <mergeCell ref="AE38:AH38"/>
    <mergeCell ref="AI38:AM38"/>
    <mergeCell ref="AN38:AR38"/>
    <mergeCell ref="AS38:AV38"/>
    <mergeCell ref="AW38:AZ38"/>
    <mergeCell ref="BA38:BE38"/>
    <mergeCell ref="AI37:AM37"/>
    <mergeCell ref="AN37:AR37"/>
    <mergeCell ref="AS37:AV37"/>
    <mergeCell ref="AW37:AZ37"/>
    <mergeCell ref="BA37:BE37"/>
    <mergeCell ref="C38:D38"/>
    <mergeCell ref="E38:N38"/>
    <mergeCell ref="O38:X38"/>
    <mergeCell ref="Y38:AB38"/>
    <mergeCell ref="AC38:AD38"/>
    <mergeCell ref="AN36:AR36"/>
    <mergeCell ref="AS36:AV36"/>
    <mergeCell ref="AW36:AZ36"/>
    <mergeCell ref="BA36:BE36"/>
    <mergeCell ref="C37:D37"/>
    <mergeCell ref="E37:N37"/>
    <mergeCell ref="O37:X37"/>
    <mergeCell ref="Y37:AB37"/>
    <mergeCell ref="AC37:AD37"/>
    <mergeCell ref="AE37:AH37"/>
    <mergeCell ref="AN35:AR35"/>
    <mergeCell ref="AS35:AV35"/>
    <mergeCell ref="AW35:AZ35"/>
    <mergeCell ref="BA35:BE35"/>
    <mergeCell ref="E36:N36"/>
    <mergeCell ref="O36:X36"/>
    <mergeCell ref="Y36:AB36"/>
    <mergeCell ref="AC36:AD36"/>
    <mergeCell ref="AE36:AH36"/>
    <mergeCell ref="AI36:AM36"/>
    <mergeCell ref="AN34:AR34"/>
    <mergeCell ref="AS34:AV34"/>
    <mergeCell ref="AW34:AZ34"/>
    <mergeCell ref="BA34:BE34"/>
    <mergeCell ref="E35:N35"/>
    <mergeCell ref="O35:X35"/>
    <mergeCell ref="Y35:AB35"/>
    <mergeCell ref="AC35:AD35"/>
    <mergeCell ref="AE35:AH35"/>
    <mergeCell ref="AI35:AM35"/>
    <mergeCell ref="AN33:AR33"/>
    <mergeCell ref="AS33:AV33"/>
    <mergeCell ref="AW33:AZ33"/>
    <mergeCell ref="BA33:BE33"/>
    <mergeCell ref="E34:N34"/>
    <mergeCell ref="O34:X34"/>
    <mergeCell ref="Y34:AB34"/>
    <mergeCell ref="AC34:AD34"/>
    <mergeCell ref="AE34:AH34"/>
    <mergeCell ref="AI34:AM34"/>
    <mergeCell ref="AN32:AR32"/>
    <mergeCell ref="AS32:AV32"/>
    <mergeCell ref="AW32:AZ32"/>
    <mergeCell ref="BA32:BE32"/>
    <mergeCell ref="E33:N33"/>
    <mergeCell ref="O33:X33"/>
    <mergeCell ref="Y33:AB33"/>
    <mergeCell ref="AC33:AD33"/>
    <mergeCell ref="AE33:AH33"/>
    <mergeCell ref="AI33:AM33"/>
    <mergeCell ref="AN31:AR31"/>
    <mergeCell ref="AS31:AV31"/>
    <mergeCell ref="AW31:AZ31"/>
    <mergeCell ref="BA31:BE31"/>
    <mergeCell ref="E32:N32"/>
    <mergeCell ref="O32:X32"/>
    <mergeCell ref="Y32:AB32"/>
    <mergeCell ref="AC32:AD32"/>
    <mergeCell ref="AE32:AH32"/>
    <mergeCell ref="AI32:AM32"/>
    <mergeCell ref="AN30:AR30"/>
    <mergeCell ref="AS30:AV30"/>
    <mergeCell ref="AW30:AZ30"/>
    <mergeCell ref="BA30:BE30"/>
    <mergeCell ref="E31:N31"/>
    <mergeCell ref="O31:X31"/>
    <mergeCell ref="Y31:AB31"/>
    <mergeCell ref="AC31:AD31"/>
    <mergeCell ref="AE31:AH31"/>
    <mergeCell ref="AI31:AM31"/>
    <mergeCell ref="AN29:AR29"/>
    <mergeCell ref="AS29:AV29"/>
    <mergeCell ref="AW29:AZ29"/>
    <mergeCell ref="BA29:BE29"/>
    <mergeCell ref="E30:N30"/>
    <mergeCell ref="O30:X30"/>
    <mergeCell ref="Y30:AB30"/>
    <mergeCell ref="AC30:AD30"/>
    <mergeCell ref="AE30:AH30"/>
    <mergeCell ref="AI30:AM30"/>
    <mergeCell ref="AN28:AR28"/>
    <mergeCell ref="AS28:AV28"/>
    <mergeCell ref="AW28:AZ28"/>
    <mergeCell ref="BA28:BE28"/>
    <mergeCell ref="E29:N29"/>
    <mergeCell ref="O29:X29"/>
    <mergeCell ref="Y29:AB29"/>
    <mergeCell ref="AC29:AD29"/>
    <mergeCell ref="AE29:AH29"/>
    <mergeCell ref="AI29:AM29"/>
    <mergeCell ref="AN27:AR27"/>
    <mergeCell ref="AS27:AV27"/>
    <mergeCell ref="AW27:AZ27"/>
    <mergeCell ref="BA27:BE27"/>
    <mergeCell ref="E28:N28"/>
    <mergeCell ref="O28:X28"/>
    <mergeCell ref="Y28:AB28"/>
    <mergeCell ref="AC28:AD28"/>
    <mergeCell ref="AE28:AH28"/>
    <mergeCell ref="AI28:AM28"/>
    <mergeCell ref="AN26:AR26"/>
    <mergeCell ref="AS26:AV26"/>
    <mergeCell ref="AW26:AZ26"/>
    <mergeCell ref="BA26:BE26"/>
    <mergeCell ref="E27:N27"/>
    <mergeCell ref="O27:X27"/>
    <mergeCell ref="Y27:AB27"/>
    <mergeCell ref="AC27:AD27"/>
    <mergeCell ref="AE27:AH27"/>
    <mergeCell ref="AI27:AM27"/>
    <mergeCell ref="AN25:AR25"/>
    <mergeCell ref="AS25:AV25"/>
    <mergeCell ref="AW25:AZ25"/>
    <mergeCell ref="BA25:BE25"/>
    <mergeCell ref="E26:N26"/>
    <mergeCell ref="O26:X26"/>
    <mergeCell ref="Y26:AB26"/>
    <mergeCell ref="AC26:AD26"/>
    <mergeCell ref="AE26:AH26"/>
    <mergeCell ref="AI26:AM26"/>
    <mergeCell ref="AN24:AR24"/>
    <mergeCell ref="AS24:AV24"/>
    <mergeCell ref="AW24:AZ24"/>
    <mergeCell ref="BA24:BE24"/>
    <mergeCell ref="E25:N25"/>
    <mergeCell ref="O25:X25"/>
    <mergeCell ref="Y25:AB25"/>
    <mergeCell ref="AC25:AD25"/>
    <mergeCell ref="AE25:AH25"/>
    <mergeCell ref="AI25:AM25"/>
    <mergeCell ref="AN23:AR23"/>
    <mergeCell ref="AS23:AV23"/>
    <mergeCell ref="AW23:AZ23"/>
    <mergeCell ref="BA23:BE23"/>
    <mergeCell ref="E24:N24"/>
    <mergeCell ref="O24:X24"/>
    <mergeCell ref="Y24:AB24"/>
    <mergeCell ref="AC24:AD24"/>
    <mergeCell ref="AE24:AH24"/>
    <mergeCell ref="AI24:AM24"/>
    <mergeCell ref="AN22:AR22"/>
    <mergeCell ref="AS22:AV22"/>
    <mergeCell ref="AW22:AZ22"/>
    <mergeCell ref="BA22:BE22"/>
    <mergeCell ref="E23:N23"/>
    <mergeCell ref="O23:X23"/>
    <mergeCell ref="Y23:AB23"/>
    <mergeCell ref="AC23:AD23"/>
    <mergeCell ref="AE23:AH23"/>
    <mergeCell ref="AI23:AM23"/>
    <mergeCell ref="AN21:AR21"/>
    <mergeCell ref="AS21:AV21"/>
    <mergeCell ref="AW21:AZ21"/>
    <mergeCell ref="BA21:BE21"/>
    <mergeCell ref="E22:N22"/>
    <mergeCell ref="O22:X22"/>
    <mergeCell ref="Y22:AB22"/>
    <mergeCell ref="AC22:AD22"/>
    <mergeCell ref="AE22:AH22"/>
    <mergeCell ref="AI22:AM22"/>
    <mergeCell ref="E21:N21"/>
    <mergeCell ref="O21:X21"/>
    <mergeCell ref="Y21:AB21"/>
    <mergeCell ref="AC21:AD21"/>
    <mergeCell ref="AE21:AH21"/>
    <mergeCell ref="AI21:AM21"/>
    <mergeCell ref="AE19:AH20"/>
    <mergeCell ref="AI19:AM20"/>
    <mergeCell ref="AN19:AR20"/>
    <mergeCell ref="AS19:BE19"/>
    <mergeCell ref="AS20:AV20"/>
    <mergeCell ref="AW20:AZ20"/>
    <mergeCell ref="BA20:BE20"/>
    <mergeCell ref="C19:C20"/>
    <mergeCell ref="D19:D20"/>
    <mergeCell ref="E19:N20"/>
    <mergeCell ref="O19:X20"/>
    <mergeCell ref="Y19:AB20"/>
    <mergeCell ref="AC19:AD20"/>
    <mergeCell ref="AP16:AU17"/>
    <mergeCell ref="AV16:BE17"/>
    <mergeCell ref="I17:K17"/>
    <mergeCell ref="L17:P17"/>
    <mergeCell ref="R17:U17"/>
    <mergeCell ref="AC17:AH17"/>
    <mergeCell ref="AI17:AL17"/>
    <mergeCell ref="X14:AM14"/>
    <mergeCell ref="AP14:AU15"/>
    <mergeCell ref="AV14:BE15"/>
    <mergeCell ref="D15:H17"/>
    <mergeCell ref="I15:K15"/>
    <mergeCell ref="L15:M15"/>
    <mergeCell ref="X15:AM15"/>
    <mergeCell ref="I16:K16"/>
    <mergeCell ref="L16:P16"/>
    <mergeCell ref="R16:U16"/>
    <mergeCell ref="X11:AM11"/>
    <mergeCell ref="D12:K13"/>
    <mergeCell ref="L12:U13"/>
    <mergeCell ref="X12:AM12"/>
    <mergeCell ref="AP12:AU13"/>
    <mergeCell ref="AV12:BE13"/>
    <mergeCell ref="X13:AM13"/>
    <mergeCell ref="AZ10:AZ11"/>
    <mergeCell ref="BA10:BA11"/>
    <mergeCell ref="BB10:BB11"/>
    <mergeCell ref="BC10:BC11"/>
    <mergeCell ref="BD10:BD11"/>
    <mergeCell ref="BE10:BE11"/>
    <mergeCell ref="BB8:BE9"/>
    <mergeCell ref="X9:AM9"/>
    <mergeCell ref="D10:G10"/>
    <mergeCell ref="H10:L10"/>
    <mergeCell ref="X10:AM10"/>
    <mergeCell ref="AP10:AU11"/>
    <mergeCell ref="AV10:AV11"/>
    <mergeCell ref="AW10:AW11"/>
    <mergeCell ref="AX10:AX11"/>
    <mergeCell ref="AY10:AY11"/>
    <mergeCell ref="W2:AK3"/>
    <mergeCell ref="C3:R3"/>
    <mergeCell ref="D4:Q5"/>
    <mergeCell ref="X4:AA5"/>
    <mergeCell ref="AB4:AK5"/>
    <mergeCell ref="AP4:AU5"/>
    <mergeCell ref="AV7:AY7"/>
    <mergeCell ref="D8:G9"/>
    <mergeCell ref="H8:U9"/>
    <mergeCell ref="X8:AM8"/>
    <mergeCell ref="AP8:AU9"/>
    <mergeCell ref="AV8:AW9"/>
    <mergeCell ref="AX8:BA9"/>
    <mergeCell ref="AV4:BB4"/>
    <mergeCell ref="BC4:BE4"/>
    <mergeCell ref="R5:S5"/>
    <mergeCell ref="AV5:BB5"/>
    <mergeCell ref="BC5:BE5"/>
    <mergeCell ref="G6:T7"/>
    <mergeCell ref="X6:AM6"/>
    <mergeCell ref="AP6:AU7"/>
    <mergeCell ref="AV6:AY6"/>
    <mergeCell ref="X7:AM7"/>
  </mergeCells>
  <phoneticPr fontId="39"/>
  <dataValidations count="7">
    <dataValidation type="list" allowBlank="1" showInputMessage="1" showErrorMessage="1" sqref="R16:S17" xr:uid="{2B32FAED-A1A6-46B8-8CF1-507C99EF7F6B}">
      <formula1>"75%,80%,85%,90%,95%,100%"</formula1>
    </dataValidation>
    <dataValidation type="list" allowBlank="1" showInputMessage="1" showErrorMessage="1" sqref="I15:K15" xr:uid="{AACB1DC6-3428-47BA-9CEF-E9AB308368C0}">
      <formula1>"5日,10日,15日,20日,25日,末日"</formula1>
    </dataValidation>
    <dataValidation type="list" allowBlank="1" showInputMessage="1" showErrorMessage="1" sqref="L16:P17" xr:uid="{55B9D9F3-F7B0-4F66-9072-9D8126E45922}">
      <formula1>"翌月5日,翌月10日,翌月15日,翌月20日,翌月25日,翌月末日,翌々月5日,翌々月10日,翌々月15日,翌々月20日,翌々月25日,翌々月末日"</formula1>
    </dataValidation>
    <dataValidation type="list" allowBlank="1" showInputMessage="1" showErrorMessage="1" sqref="BC4:BE4" xr:uid="{85D99893-A4ED-49E2-AAF3-47DC0611EC26}">
      <formula1>"銀行,信金,信組,公庫"</formula1>
    </dataValidation>
    <dataValidation type="list" allowBlank="1" showInputMessage="1" showErrorMessage="1" sqref="BC5:BE5" xr:uid="{3168194A-F092-476A-9354-35C641C14D84}">
      <formula1>"支店,営業所,出張所"</formula1>
    </dataValidation>
    <dataValidation type="list" allowBlank="1" showInputMessage="1" showErrorMessage="1" sqref="AV8:AW9" xr:uid="{4695C276-C959-4613-A714-FEB31C010B2A}">
      <formula1>"1,2"</formula1>
    </dataValidation>
    <dataValidation type="list" allowBlank="1" showInputMessage="1" showErrorMessage="1" sqref="AN257:AR257 AN259:AR259 AN261:AR261 AN263:AR263 AN265:AR265 AN53:AR53 AN271:AR271 AN267:AR267 AN269:AR269 AN55:AR55 AN57:AR57 AN59:AR59 AN61:AR61 AN63:AR63 AN65:AR65 AN67:AR67 AN69:AR69 AN71:AR71 AN73:AR73 AN75:AR75 AN77:AR77 AN79:AR79 AN81:AR81 AN83:AR83 AN85:AR85 AN87:AR87 AN89:AR89 AN91:AR91 AN93:AR93 AN95:AR95 AN97:AR97 AN99:AR99 AN101:AR101 AN103:AR103 AN105:AR105 AN107:AR107 AN109:AR109 AN111:AR111 AN113:AR113 AN115:AR115 AN117:AR117 AN119:AR119 AN121:AR121 AN123:AR123 AN125:AR125 AN127:AR127 AN129:AR129 AN131:AR131 AN133:AR133 AN135:AR135 AN137:AR137 AN139:AR139 AN141:AR141 AN143:AR143 AN145:AR145 AN147:AR147 AN149:AR149 AN151:AR151 AN153:AR153 AN155:AR155 AN157:AR157 AN159:AR159 AN161:AR161 AN163:AR163 AN165:AR165 AN167:AR167 AN169:AR169 AN171:AR171 AN173:AR173 AN175:AR175 AN177:AR177 AN179:AR179 AN181:AR181 AN183:AR183 AN185:AR185 AN187:AR187 AN189:AR189 AN191:AR191 AN193:AR193 AN195:AR195 AN197:AR197 AN199:AR199 AN201:AR201 AN203:AR203 AN205:AR205 AN207:AR207 AN209:AR209 AN211:AR211 AN213:AR213 AN215:AR215 AN217:AR217 AN219:AR219 AN221:AR221 AN223:AR223 AN225:AR225 AN227:AR227 AN229:AR229 AN231:AR231 AN233:AR233 AN235:AR235 AN237:AR237 AN239:AR239 AN241:AR241 AN243:AR243 AN245:AR245 AN247:AR247 AN249:AR249 AN251:AR251 AN253:AR253 AN255:AR255" xr:uid="{06E9151E-AB41-492D-966E-08260EADA139}">
      <formula1>"10%,8%,非課税・立替"</formula1>
    </dataValidation>
  </dataValidations>
  <printOptions horizontalCentered="1"/>
  <pageMargins left="0.39370078740157483" right="0.39370078740157483" top="0.78740157480314965" bottom="0.39370078740157483" header="0.31496062992125984" footer="0.31496062992125984"/>
  <pageSetup paperSize="9"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14</vt:i4>
      </vt:variant>
    </vt:vector>
  </HeadingPairs>
  <TitlesOfParts>
    <vt:vector size="21" baseType="lpstr">
      <vt:lpstr>見積書</vt:lpstr>
      <vt:lpstr>見積条件書</vt:lpstr>
      <vt:lpstr>請求書〈注文契約分〉</vt:lpstr>
      <vt:lpstr>請求書〈契約外諸口〉【10%】</vt:lpstr>
      <vt:lpstr>請求書〈契約外諸口〉【8%】</vt:lpstr>
      <vt:lpstr>請求書〈契約外諸口〉【非課税】</vt:lpstr>
      <vt:lpstr>請求書〈契約外諸口〉【水】</vt:lpstr>
      <vt:lpstr>見積書!Print_Area</vt:lpstr>
      <vt:lpstr>見積条件書!Print_Area</vt:lpstr>
      <vt:lpstr>'請求書〈契約外諸口〉【10%】'!Print_Area</vt:lpstr>
      <vt:lpstr>'請求書〈契約外諸口〉【8%】'!Print_Area</vt:lpstr>
      <vt:lpstr>請求書〈契約外諸口〉【水】!Print_Area</vt:lpstr>
      <vt:lpstr>請求書〈契約外諸口〉【非課税】!Print_Area</vt:lpstr>
      <vt:lpstr>請求書〈注文契約分〉!Print_Area</vt:lpstr>
      <vt:lpstr>見積書!Print_Titles</vt:lpstr>
      <vt:lpstr>見積条件書!Print_Titles</vt:lpstr>
      <vt:lpstr>'請求書〈契約外諸口〉【10%】'!Print_Titles</vt:lpstr>
      <vt:lpstr>'請求書〈契約外諸口〉【8%】'!Print_Titles</vt:lpstr>
      <vt:lpstr>請求書〈契約外諸口〉【水】!Print_Titles</vt:lpstr>
      <vt:lpstr>請求書〈契約外諸口〉【非課税】!Print_Titles</vt:lpstr>
      <vt:lpstr>請求書〈注文契約分〉!Print_Titles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IMS</dc:creator>
  <cp:lastModifiedBy>marutomi</cp:lastModifiedBy>
  <cp:lastPrinted>2023-08-28T06:56:54Z</cp:lastPrinted>
  <dcterms:created xsi:type="dcterms:W3CDTF">2010-04-05T09:55:18Z</dcterms:created>
  <dcterms:modified xsi:type="dcterms:W3CDTF">2024-01-11T08:00:38Z</dcterms:modified>
</cp:coreProperties>
</file>