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51\share\83_▼総務部 ※アクセス制限フォルダが含まれます\99_▼その他\005 作業用 [初美]\20　請求書・相殺通知書／請求書電子化　■燈㈱■\01　請求書　電子化　■燈㈱■\請求書　様式（案）\"/>
    </mc:Choice>
  </mc:AlternateContent>
  <xr:revisionPtr revIDLastSave="0" documentId="13_ncr:1_{ECA78B6A-D00D-48C4-82A3-BEFFCD0787BD}" xr6:coauthVersionLast="47" xr6:coauthVersionMax="47" xr10:uidLastSave="{00000000-0000-0000-0000-000000000000}"/>
  <bookViews>
    <workbookView xWindow="28680" yWindow="-105" windowWidth="29040" windowHeight="15720" tabRatio="897" activeTab="1" xr2:uid="{00000000-000D-0000-FFFF-FFFF00000000}"/>
  </bookViews>
  <sheets>
    <sheet name="請求書(契約外諸口)サンプル" sheetId="84" r:id="rId1"/>
    <sheet name="請求書(契約外諸口)" sheetId="86" r:id="rId2"/>
  </sheets>
  <definedNames>
    <definedName name="HD_106">#REF!</definedName>
    <definedName name="Joken">#REF!</definedName>
    <definedName name="KojiMei">#REF!</definedName>
    <definedName name="M_002">#REF!</definedName>
    <definedName name="PAGEBREAK">#REF!</definedName>
    <definedName name="_xlnm.Print_Area" localSheetId="1">'請求書(契約外諸口)'!$A$1:$BG$36</definedName>
    <definedName name="_xlnm.Print_Area" localSheetId="0">'請求書(契約外諸口)サンプル'!$A$1:$BG$36</definedName>
    <definedName name="開始行">#REF!</definedName>
    <definedName name="規格列１">#REF!</definedName>
    <definedName name="規格列２">#REF!</definedName>
    <definedName name="規格列３">#REF!</definedName>
    <definedName name="規格列４">#REF!</definedName>
    <definedName name="規格列５">#REF!</definedName>
    <definedName name="規格列６">#REF!</definedName>
    <definedName name="規格列７">#REF!</definedName>
    <definedName name="金額">#REF!</definedName>
    <definedName name="経費計項目">#REF!</definedName>
    <definedName name="経費項目">#REF!</definedName>
    <definedName name="工事コード">#REF!</definedName>
    <definedName name="工事価格">#REF!</definedName>
    <definedName name="工事内容">#REF!</definedName>
    <definedName name="工事名">#REF!</definedName>
    <definedName name="行範囲">#REF!</definedName>
    <definedName name="施工場所">#REF!</definedName>
    <definedName name="社名">#REF!</definedName>
    <definedName name="終了行">#REF!</definedName>
    <definedName name="消費税相当額">#REF!</definedName>
    <definedName name="省庁">#REF!</definedName>
    <definedName name="数量">#REF!</definedName>
    <definedName name="請負工事費">#REF!</definedName>
    <definedName name="単位">#REF!</definedName>
    <definedName name="単価">#REF!</definedName>
    <definedName name="摘要１">#REF!</definedName>
    <definedName name="摘要２">#REF!</definedName>
    <definedName name="発注元">#REF!</definedName>
    <definedName name="発注者">#REF!</definedName>
    <definedName name="費目工事価格">#REF!</definedName>
    <definedName name="費目消費税">#REF!</definedName>
    <definedName name="費目請負金額">#REF!</definedName>
    <definedName name="名称">#REF!</definedName>
    <definedName name="名称列１">#REF!</definedName>
    <definedName name="名称列２">#REF!</definedName>
    <definedName name="名称列３">#REF!</definedName>
    <definedName name="名称列４">#REF!</definedName>
    <definedName name="名称列５">#REF!</definedName>
    <definedName name="名称列６">#REF!</definedName>
    <definedName name="名称列７">#REF!</definedName>
    <definedName name="連続頁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29" i="86" l="1"/>
  <c r="AO30" i="86"/>
  <c r="AO31" i="86"/>
  <c r="AO32" i="86"/>
  <c r="AO28" i="86"/>
  <c r="AO34" i="86"/>
  <c r="BB34" i="86" s="1"/>
  <c r="AO33" i="86"/>
  <c r="AO35" i="86"/>
  <c r="BB35" i="86" s="1"/>
  <c r="A3" i="86"/>
  <c r="J2" i="86"/>
  <c r="AO32" i="84"/>
  <c r="AO31" i="84"/>
  <c r="AO30" i="84"/>
  <c r="AO29" i="84"/>
  <c r="AO28" i="84"/>
  <c r="AO34" i="84"/>
  <c r="BB34" i="84" s="1"/>
  <c r="A3" i="84"/>
  <c r="J2" i="84"/>
  <c r="AO33" i="84"/>
  <c r="AO36" i="86" l="1"/>
  <c r="BB36" i="86"/>
  <c r="AO35" i="84"/>
  <c r="AO36" i="84"/>
  <c r="AR11" i="86" l="1"/>
  <c r="BB35" i="84"/>
  <c r="BB36" i="84" s="1"/>
  <c r="AR11" i="8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ha-yamamoto</author>
  </authors>
  <commentList>
    <comment ref="A2" authorId="0" shapeId="0" xr:uid="{AA2FDF3F-6692-45CA-84ED-B6706E8C454C}">
      <text>
        <r>
          <rPr>
            <b/>
            <sz val="9"/>
            <color indexed="81"/>
            <rFont val="MS P ゴシック"/>
            <family val="3"/>
            <charset val="128"/>
          </rPr>
          <t>ＪＶ工事の場合
共同企業体名称を入力
　例）鶴美・丸富</t>
        </r>
      </text>
    </comment>
    <comment ref="A3" authorId="0" shapeId="0" xr:uid="{C028DE85-0E7F-44BA-94B0-7F6F240D2B35}">
      <text>
        <r>
          <rPr>
            <b/>
            <sz val="9"/>
            <color indexed="81"/>
            <rFont val="MS P ゴシック"/>
            <family val="3"/>
            <charset val="128"/>
          </rPr>
          <t>ＪＶ名称を入力した場合は　「代表者　鶴美建設株式会社」が
ＪＶ名称の入力がない場合は「鶴美建設株式会社」　　　　が
自動で表示されます。</t>
        </r>
      </text>
    </comment>
    <comment ref="V9" authorId="0" shapeId="0" xr:uid="{AE5B6B14-F8FD-4A5E-9B7A-9607056F7788}">
      <text>
        <r>
          <rPr>
            <b/>
            <sz val="9"/>
            <color indexed="10"/>
            <rFont val="MS P ゴシック"/>
            <family val="3"/>
            <charset val="128"/>
          </rPr>
          <t>※請求日は締日をご入力下さい。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例）</t>
        </r>
        <r>
          <rPr>
            <b/>
            <sz val="12"/>
            <color indexed="81"/>
            <rFont val="MS P ゴシック"/>
            <family val="3"/>
            <charset val="128"/>
          </rPr>
          <t>「3/31」</t>
        </r>
        <r>
          <rPr>
            <b/>
            <sz val="9"/>
            <color indexed="81"/>
            <rFont val="MS P ゴシック"/>
            <family val="3"/>
            <charset val="128"/>
          </rPr>
          <t>とご入力頂ければ
日付表記されます。年は自動で当年になります。</t>
        </r>
      </text>
    </comment>
    <comment ref="X11" authorId="0" shapeId="0" xr:uid="{E2B1CAB8-F802-4A41-BC57-BB4984CBCF22}">
      <text>
        <r>
          <rPr>
            <b/>
            <sz val="9"/>
            <color indexed="81"/>
            <rFont val="MS P ゴシック"/>
            <family val="3"/>
            <charset val="128"/>
          </rPr>
          <t>分からなければ空白で構いません。</t>
        </r>
      </text>
    </comment>
    <comment ref="AL17" authorId="0" shapeId="0" xr:uid="{C460D275-F813-44DA-A338-84CC4C4A596C}">
      <text>
        <r>
          <rPr>
            <b/>
            <sz val="9"/>
            <color indexed="81"/>
            <rFont val="MS P ゴシック"/>
            <family val="3"/>
            <charset val="128"/>
          </rPr>
          <t>工事以外の請求の場合
工事コードは空欄のままにして下さい。</t>
        </r>
      </text>
    </comment>
    <comment ref="BC17" authorId="0" shapeId="0" xr:uid="{8A639A03-F3C6-4E4F-A1A8-44A7E17115A5}">
      <text>
        <r>
          <rPr>
            <b/>
            <sz val="9"/>
            <color indexed="81"/>
            <rFont val="MS P ゴシック"/>
            <family val="3"/>
            <charset val="128"/>
          </rPr>
          <t>工事以外の請求の場合
「一般管理費」にチェックを入れてください。</t>
        </r>
      </text>
    </comment>
    <comment ref="C20" authorId="0" shapeId="0" xr:uid="{19A091AF-D626-4269-81F9-BE385C2A3EA5}">
      <text>
        <r>
          <rPr>
            <b/>
            <sz val="9"/>
            <color indexed="81"/>
            <rFont val="MS P ゴシック"/>
            <family val="3"/>
            <charset val="128"/>
          </rPr>
          <t>インボイス番号がない業者様は
「免税事業者」にチェックを入れて下さい。</t>
        </r>
      </text>
    </comment>
    <comment ref="AL22" authorId="0" shapeId="0" xr:uid="{8AFBA61F-9D20-4D1F-AED4-3D8DC87D5D24}">
      <text>
        <r>
          <rPr>
            <b/>
            <sz val="9"/>
            <color indexed="81"/>
            <rFont val="MS P ゴシック"/>
            <family val="3"/>
            <charset val="128"/>
          </rPr>
          <t>工事内容や小規模工事のものは詳細工事名を
入力して下さい。
　例）工事内容：仮設工事
　例）詳細工事名：●●店▲▲工事</t>
        </r>
        <r>
          <rPr>
            <b/>
            <sz val="9"/>
            <color indexed="10"/>
            <rFont val="MS P ゴシック"/>
            <family val="3"/>
            <charset val="128"/>
          </rPr>
          <t>（必須）
　　　</t>
        </r>
        <r>
          <rPr>
            <b/>
            <sz val="9"/>
            <color indexed="53"/>
            <rFont val="MS P ゴシック"/>
            <family val="3"/>
            <charset val="128"/>
          </rPr>
          <t>※小規模工事は詳細工事名によって
　　　　現場担当が違いますので必ずご入力下さい。</t>
        </r>
      </text>
    </comment>
    <comment ref="AV27" authorId="0" shapeId="0" xr:uid="{78F62717-48A4-401C-B36F-4012BCDC56EC}">
      <text>
        <r>
          <rPr>
            <b/>
            <sz val="9"/>
            <color indexed="81"/>
            <rFont val="MS P ゴシック"/>
            <family val="3"/>
            <charset val="128"/>
          </rPr>
          <t>・税区分は必ず選択して下さい。
・税区分ごとに請求書を分けて
　作成して下さい。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ha-yamamoto</author>
  </authors>
  <commentList>
    <comment ref="A2" authorId="0" shapeId="0" xr:uid="{81928B77-FC5D-44C0-B930-927BAC7FA439}">
      <text>
        <r>
          <rPr>
            <b/>
            <sz val="9"/>
            <color indexed="81"/>
            <rFont val="MS P ゴシック"/>
            <family val="3"/>
            <charset val="128"/>
          </rPr>
          <t>ＪＶ工事の場合
共同企業体名称を入力
　例）鶴美・丸富</t>
        </r>
      </text>
    </comment>
    <comment ref="A3" authorId="0" shapeId="0" xr:uid="{3A0E9E83-E78B-4DFA-95F6-718673D4B12E}">
      <text>
        <r>
          <rPr>
            <b/>
            <sz val="9"/>
            <color indexed="81"/>
            <rFont val="MS P ゴシック"/>
            <family val="3"/>
            <charset val="128"/>
          </rPr>
          <t>ＪＶ名称を入力した場合は　「代表者　鶴美建設株式会社」が
ＪＶ名称の入力がない場合は「鶴美建設株式会社」　　　　が
自動で表示されます。</t>
        </r>
      </text>
    </comment>
    <comment ref="V9" authorId="0" shapeId="0" xr:uid="{AC892A70-286A-485F-B7DA-8996EC65C1FD}">
      <text>
        <r>
          <rPr>
            <b/>
            <sz val="9"/>
            <color indexed="10"/>
            <rFont val="MS P ゴシック"/>
            <family val="3"/>
            <charset val="128"/>
          </rPr>
          <t>※請求日は締日をご入力下さい。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例）</t>
        </r>
        <r>
          <rPr>
            <b/>
            <sz val="12"/>
            <color indexed="81"/>
            <rFont val="MS P ゴシック"/>
            <family val="3"/>
            <charset val="128"/>
          </rPr>
          <t>「3/31」</t>
        </r>
        <r>
          <rPr>
            <b/>
            <sz val="9"/>
            <color indexed="81"/>
            <rFont val="MS P ゴシック"/>
            <family val="3"/>
            <charset val="128"/>
          </rPr>
          <t>とご入力頂ければ
日付表記されます。年は自動で当年になります。</t>
        </r>
      </text>
    </comment>
    <comment ref="X11" authorId="0" shapeId="0" xr:uid="{49CEEC88-424F-4EB4-9562-34C27BD018E9}">
      <text>
        <r>
          <rPr>
            <b/>
            <sz val="9"/>
            <color indexed="81"/>
            <rFont val="MS P ゴシック"/>
            <family val="3"/>
            <charset val="128"/>
          </rPr>
          <t>分からなければ空白で構いません。</t>
        </r>
      </text>
    </comment>
    <comment ref="AL17" authorId="0" shapeId="0" xr:uid="{D37F1632-2583-4601-B393-3FB7162BB351}">
      <text>
        <r>
          <rPr>
            <b/>
            <sz val="9"/>
            <color indexed="81"/>
            <rFont val="MS P ゴシック"/>
            <family val="3"/>
            <charset val="128"/>
          </rPr>
          <t>工事以外の請求の場合
工事コードは空欄のままにして下さい。</t>
        </r>
      </text>
    </comment>
    <comment ref="BC17" authorId="0" shapeId="0" xr:uid="{02FC31A6-48D3-4973-9CAC-B4C70D48326A}">
      <text>
        <r>
          <rPr>
            <b/>
            <sz val="9"/>
            <color indexed="81"/>
            <rFont val="MS P ゴシック"/>
            <family val="3"/>
            <charset val="128"/>
          </rPr>
          <t>工事以外の請求の場合
「一般管理費」にチェックを入れてください。</t>
        </r>
      </text>
    </comment>
    <comment ref="C20" authorId="0" shapeId="0" xr:uid="{A05D3C3C-F13F-419C-8693-C54B96E99AD6}">
      <text>
        <r>
          <rPr>
            <b/>
            <sz val="9"/>
            <color indexed="81"/>
            <rFont val="MS P ゴシック"/>
            <family val="3"/>
            <charset val="128"/>
          </rPr>
          <t>インボイス番号がない業者様は
「免税事業者」にチェックを入れて下さい。</t>
        </r>
      </text>
    </comment>
    <comment ref="AL22" authorId="0" shapeId="0" xr:uid="{4945CD0B-5B56-44A4-8B00-502F56C25B17}">
      <text>
        <r>
          <rPr>
            <b/>
            <sz val="9"/>
            <color indexed="81"/>
            <rFont val="MS P ゴシック"/>
            <family val="3"/>
            <charset val="128"/>
          </rPr>
          <t>工事内容や小規模工事のものは詳細工事名を
入力して下さい。
　例）工事内容：仮設工事
　例）詳細工事名：●●店▲▲工事</t>
        </r>
        <r>
          <rPr>
            <b/>
            <sz val="9"/>
            <color indexed="10"/>
            <rFont val="MS P ゴシック"/>
            <family val="3"/>
            <charset val="128"/>
          </rPr>
          <t>（必須）
　　　</t>
        </r>
        <r>
          <rPr>
            <b/>
            <sz val="9"/>
            <color indexed="53"/>
            <rFont val="MS P ゴシック"/>
            <family val="3"/>
            <charset val="128"/>
          </rPr>
          <t>※小規模工事は詳細工事名によって
　　　　現場担当が違いますので必ずご入力下さい。</t>
        </r>
      </text>
    </comment>
    <comment ref="AV27" authorId="0" shapeId="0" xr:uid="{63CFE28D-C9AE-4380-A71C-BED4A968E53D}">
      <text>
        <r>
          <rPr>
            <b/>
            <sz val="9"/>
            <color indexed="81"/>
            <rFont val="MS P ゴシック"/>
            <family val="3"/>
            <charset val="128"/>
          </rPr>
          <t>・税区分は必ず選択して下さい。
・税区分ごとに請求書を分けて
　作成して下さい。</t>
        </r>
      </text>
    </comment>
  </commentList>
</comments>
</file>

<file path=xl/sharedStrings.xml><?xml version="1.0" encoding="utf-8"?>
<sst xmlns="http://schemas.openxmlformats.org/spreadsheetml/2006/main" count="168" uniqueCount="88">
  <si>
    <t>下記のとおり請求いたします。</t>
    <rPh sb="0" eb="1">
      <t>シタ</t>
    </rPh>
    <rPh sb="1" eb="2">
      <t>キ</t>
    </rPh>
    <rPh sb="6" eb="8">
      <t>セイキュウ</t>
    </rPh>
    <phoneticPr fontId="1"/>
  </si>
  <si>
    <t>請　　 求　　 書</t>
    <rPh sb="0" eb="1">
      <t>ショウ</t>
    </rPh>
    <rPh sb="4" eb="5">
      <t>モトム</t>
    </rPh>
    <rPh sb="8" eb="9">
      <t>ショ</t>
    </rPh>
    <phoneticPr fontId="1"/>
  </si>
  <si>
    <t>日</t>
    <rPh sb="0" eb="1">
      <t>ニチ</t>
    </rPh>
    <phoneticPr fontId="1"/>
  </si>
  <si>
    <t>T</t>
    <phoneticPr fontId="1"/>
  </si>
  <si>
    <t>請　求　者</t>
    <rPh sb="0" eb="1">
      <t>ショウ</t>
    </rPh>
    <rPh sb="2" eb="3">
      <t>モトム</t>
    </rPh>
    <rPh sb="4" eb="5">
      <t>シャ</t>
    </rPh>
    <phoneticPr fontId="1"/>
  </si>
  <si>
    <t>業者コード</t>
    <rPh sb="0" eb="2">
      <t>ギョウシャ</t>
    </rPh>
    <phoneticPr fontId="1"/>
  </si>
  <si>
    <t>〒</t>
    <phoneticPr fontId="1"/>
  </si>
  <si>
    <t>請求締切</t>
    <rPh sb="0" eb="2">
      <t>セイキュウ</t>
    </rPh>
    <rPh sb="2" eb="4">
      <t>シメキリ</t>
    </rPh>
    <phoneticPr fontId="1"/>
  </si>
  <si>
    <t>―</t>
    <phoneticPr fontId="1"/>
  </si>
  <si>
    <t>TEL</t>
    <phoneticPr fontId="1"/>
  </si>
  <si>
    <t>FAX</t>
    <phoneticPr fontId="1"/>
  </si>
  <si>
    <t>％</t>
    <phoneticPr fontId="1"/>
  </si>
  <si>
    <t>サイト</t>
    <phoneticPr fontId="1"/>
  </si>
  <si>
    <t>支払日</t>
  </si>
  <si>
    <t>－</t>
    <phoneticPr fontId="1"/>
  </si>
  <si>
    <t>御中</t>
    <rPh sb="0" eb="2">
      <t>オンチュウ</t>
    </rPh>
    <phoneticPr fontId="1"/>
  </si>
  <si>
    <t>＜契約外諸口＞</t>
    <rPh sb="1" eb="6">
      <t>ケイヤクガイショクチ</t>
    </rPh>
    <phoneticPr fontId="1"/>
  </si>
  <si>
    <t>今回請求額
（税込）</t>
    <rPh sb="0" eb="2">
      <t>コンカイ</t>
    </rPh>
    <rPh sb="2" eb="4">
      <t>セイキュウ</t>
    </rPh>
    <rPh sb="4" eb="5">
      <t>ガク</t>
    </rPh>
    <rPh sb="7" eb="9">
      <t>ゼイコミ</t>
    </rPh>
    <phoneticPr fontId="1"/>
  </si>
  <si>
    <t>日　付</t>
    <rPh sb="0" eb="1">
      <t>ヒ</t>
    </rPh>
    <rPh sb="2" eb="3">
      <t>ツキ</t>
    </rPh>
    <phoneticPr fontId="23"/>
  </si>
  <si>
    <t>備　　考</t>
    <rPh sb="0" eb="1">
      <t>ソナエ</t>
    </rPh>
    <rPh sb="3" eb="4">
      <t>コウ</t>
    </rPh>
    <phoneticPr fontId="23"/>
  </si>
  <si>
    <t>０％対象計</t>
    <phoneticPr fontId="23"/>
  </si>
  <si>
    <t>８％対象計</t>
    <phoneticPr fontId="23"/>
  </si>
  <si>
    <t>１０％対象計</t>
    <phoneticPr fontId="23"/>
  </si>
  <si>
    <t>合　　計</t>
    <phoneticPr fontId="23"/>
  </si>
  <si>
    <t>消費税</t>
    <rPh sb="0" eb="3">
      <t>ショウヒゼイ</t>
    </rPh>
    <phoneticPr fontId="23"/>
  </si>
  <si>
    <t>8%消費税</t>
    <rPh sb="2" eb="5">
      <t>ショウヒゼイ</t>
    </rPh>
    <phoneticPr fontId="23"/>
  </si>
  <si>
    <t>10%消費税</t>
    <phoneticPr fontId="23"/>
  </si>
  <si>
    <t>税 抜 金 額</t>
    <rPh sb="0" eb="1">
      <t>ゼイ</t>
    </rPh>
    <rPh sb="2" eb="3">
      <t>ヌ</t>
    </rPh>
    <rPh sb="4" eb="5">
      <t>キン</t>
    </rPh>
    <rPh sb="6" eb="7">
      <t>ガク</t>
    </rPh>
    <phoneticPr fontId="23"/>
  </si>
  <si>
    <t>仕様・規格・寸法</t>
    <rPh sb="0" eb="2">
      <t>シヨウ</t>
    </rPh>
    <rPh sb="3" eb="5">
      <t>キカク</t>
    </rPh>
    <rPh sb="6" eb="8">
      <t>スンポウ</t>
    </rPh>
    <phoneticPr fontId="1"/>
  </si>
  <si>
    <t>・税区分ごとに請求書を分けて作成して下さい。</t>
    <rPh sb="7" eb="10">
      <t>セイキュウショ</t>
    </rPh>
    <rPh sb="11" eb="12">
      <t>ワ</t>
    </rPh>
    <rPh sb="14" eb="16">
      <t>サクセイ</t>
    </rPh>
    <rPh sb="18" eb="19">
      <t>クダ</t>
    </rPh>
    <phoneticPr fontId="1"/>
  </si>
  <si>
    <t>※※ 注意事項 ※※</t>
    <rPh sb="3" eb="7">
      <t>チュウイジコウ</t>
    </rPh>
    <phoneticPr fontId="1"/>
  </si>
  <si>
    <t>計算式入力済セル</t>
    <rPh sb="0" eb="3">
      <t>ケイサンシキ</t>
    </rPh>
    <rPh sb="3" eb="5">
      <t>ニュウリョク</t>
    </rPh>
    <rPh sb="5" eb="6">
      <t>スミ</t>
    </rPh>
    <phoneticPr fontId="1"/>
  </si>
  <si>
    <t>・税区分は必ずプルダウンから選択して下さい。非課税の場合は0％です。</t>
    <rPh sb="14" eb="16">
      <t>センタク</t>
    </rPh>
    <phoneticPr fontId="1"/>
  </si>
  <si>
    <t>インボイス制度では、1つの請求書の中で税率の異なる品目ごとに</t>
    <phoneticPr fontId="1"/>
  </si>
  <si>
    <t>消費税相当額に１円未満の端数が生じる場合、１回端数処理を行うことが出来ます。</t>
    <rPh sb="33" eb="35">
      <t>デキ</t>
    </rPh>
    <phoneticPr fontId="1"/>
  </si>
  <si>
    <t>↓但し、端数処理は１回（１円単位）にして下さい。</t>
    <rPh sb="1" eb="2">
      <t>タダ</t>
    </rPh>
    <rPh sb="4" eb="8">
      <t>ハスウショリ</t>
    </rPh>
    <rPh sb="10" eb="11">
      <t>カイ</t>
    </rPh>
    <rPh sb="13" eb="14">
      <t>エン</t>
    </rPh>
    <rPh sb="14" eb="16">
      <t>タンイ</t>
    </rPh>
    <rPh sb="20" eb="21">
      <t>クダ</t>
    </rPh>
    <phoneticPr fontId="1"/>
  </si>
  <si>
    <t>「１」か「－１」をご入力下さい。</t>
    <rPh sb="10" eb="12">
      <t>ニュウリョク</t>
    </rPh>
    <rPh sb="12" eb="13">
      <t>クダ</t>
    </rPh>
    <phoneticPr fontId="1"/>
  </si>
  <si>
    <t>※このフォーマットを次回使われる場合、必ずデータを削除して下さい。</t>
    <rPh sb="10" eb="12">
      <t>ジカイ</t>
    </rPh>
    <rPh sb="12" eb="13">
      <t>ツカ</t>
    </rPh>
    <rPh sb="16" eb="18">
      <t>バアイ</t>
    </rPh>
    <rPh sb="19" eb="20">
      <t>カナラ</t>
    </rPh>
    <rPh sb="25" eb="27">
      <t>サクジョ</t>
    </rPh>
    <rPh sb="29" eb="30">
      <t>クダ</t>
    </rPh>
    <phoneticPr fontId="1"/>
  </si>
  <si>
    <t>0025</t>
    <phoneticPr fontId="1"/>
  </si>
  <si>
    <t>0001</t>
    <phoneticPr fontId="1"/>
  </si>
  <si>
    <t>京都府舞鶴市字市場202番地36</t>
    <rPh sb="0" eb="16">
      <t>キ</t>
    </rPh>
    <phoneticPr fontId="1"/>
  </si>
  <si>
    <t>鶴美建設株式会社</t>
    <rPh sb="0" eb="8">
      <t>ツルミケンセツカブシキガイシャ</t>
    </rPh>
    <phoneticPr fontId="1"/>
  </si>
  <si>
    <t>0773-63-3131</t>
    <phoneticPr fontId="1"/>
  </si>
  <si>
    <t>1130001043521</t>
  </si>
  <si>
    <t>信用金庫</t>
  </si>
  <si>
    <t>支店</t>
  </si>
  <si>
    <t>東舞鶴中央</t>
    <rPh sb="0" eb="5">
      <t>ヒガシマイヅルチュウオウ</t>
    </rPh>
    <phoneticPr fontId="1"/>
  </si>
  <si>
    <t>ツルミケンセツ（カ</t>
  </si>
  <si>
    <t>末</t>
  </si>
  <si>
    <t>翌月</t>
  </si>
  <si>
    <t>0773-64-0157</t>
    <phoneticPr fontId="1"/>
  </si>
  <si>
    <t>京都北都</t>
    <rPh sb="0" eb="4">
      <t>キョウトホクト</t>
    </rPh>
    <phoneticPr fontId="1"/>
  </si>
  <si>
    <t>工種名</t>
    <rPh sb="0" eb="3">
      <t>コウシュメイ</t>
    </rPh>
    <phoneticPr fontId="1"/>
  </si>
  <si>
    <t>でんさい</t>
    <phoneticPr fontId="1"/>
  </si>
  <si>
    <t>式</t>
    <rPh sb="0" eb="1">
      <t>シキ</t>
    </rPh>
    <phoneticPr fontId="1"/>
  </si>
  <si>
    <r>
      <t>郵便番号</t>
    </r>
    <r>
      <rPr>
        <sz val="10"/>
        <color rgb="FFFF0000"/>
        <rFont val="HG丸ｺﾞｼｯｸM-PRO"/>
        <family val="3"/>
        <charset val="128"/>
      </rPr>
      <t>*</t>
    </r>
    <rPh sb="0" eb="4">
      <t>ユウビンバンゴウ</t>
    </rPh>
    <phoneticPr fontId="1"/>
  </si>
  <si>
    <r>
      <t>住　　　所</t>
    </r>
    <r>
      <rPr>
        <sz val="10"/>
        <color rgb="FFFF0000"/>
        <rFont val="HG丸ｺﾞｼｯｸM-PRO"/>
        <family val="3"/>
        <charset val="128"/>
      </rPr>
      <t>*</t>
    </r>
    <phoneticPr fontId="1"/>
  </si>
  <si>
    <r>
      <t>商号・名称</t>
    </r>
    <r>
      <rPr>
        <sz val="10"/>
        <color rgb="FFFF0000"/>
        <rFont val="HG丸ｺﾞｼｯｸM-PRO"/>
        <family val="3"/>
        <charset val="128"/>
      </rPr>
      <t>*</t>
    </r>
    <phoneticPr fontId="1"/>
  </si>
  <si>
    <r>
      <t>代　表　者</t>
    </r>
    <r>
      <rPr>
        <sz val="10"/>
        <color rgb="FFFF0000"/>
        <rFont val="HG丸ｺﾞｼｯｸM-PRO"/>
        <family val="3"/>
        <charset val="128"/>
      </rPr>
      <t>*</t>
    </r>
    <rPh sb="0" eb="1">
      <t>ダイ</t>
    </rPh>
    <rPh sb="2" eb="3">
      <t>オモテ</t>
    </rPh>
    <rPh sb="4" eb="5">
      <t>モノ</t>
    </rPh>
    <phoneticPr fontId="1"/>
  </si>
  <si>
    <r>
      <t>電話・FAX</t>
    </r>
    <r>
      <rPr>
        <sz val="10"/>
        <color rgb="FFFF0000"/>
        <rFont val="HG丸ｺﾞｼｯｸM-PRO"/>
        <family val="3"/>
        <charset val="128"/>
      </rPr>
      <t>*</t>
    </r>
    <rPh sb="0" eb="2">
      <t>デンワ</t>
    </rPh>
    <phoneticPr fontId="1"/>
  </si>
  <si>
    <r>
      <t>口座番号</t>
    </r>
    <r>
      <rPr>
        <sz val="10"/>
        <color rgb="FFFF0000"/>
        <rFont val="HG丸ｺﾞｼｯｸM-PRO"/>
        <family val="3"/>
        <charset val="128"/>
      </rPr>
      <t>*</t>
    </r>
    <rPh sb="0" eb="2">
      <t>コウザ</t>
    </rPh>
    <rPh sb="2" eb="4">
      <t>バンゴウ</t>
    </rPh>
    <phoneticPr fontId="1"/>
  </si>
  <si>
    <r>
      <t>工事コード</t>
    </r>
    <r>
      <rPr>
        <sz val="10"/>
        <color rgb="FFFF0000"/>
        <rFont val="HG丸ｺﾞｼｯｸM-PRO"/>
        <family val="3"/>
        <charset val="128"/>
      </rPr>
      <t>*</t>
    </r>
    <rPh sb="0" eb="2">
      <t>コウジ</t>
    </rPh>
    <phoneticPr fontId="1"/>
  </si>
  <si>
    <r>
      <t>工事件名</t>
    </r>
    <r>
      <rPr>
        <sz val="10"/>
        <color rgb="FFFF0000"/>
        <rFont val="HG丸ｺﾞｼｯｸM-PRO"/>
        <family val="3"/>
        <charset val="128"/>
      </rPr>
      <t>*</t>
    </r>
    <rPh sb="0" eb="2">
      <t>コウジ</t>
    </rPh>
    <rPh sb="2" eb="4">
      <t>ケンメイ</t>
    </rPh>
    <phoneticPr fontId="1"/>
  </si>
  <si>
    <r>
      <t>工事内容</t>
    </r>
    <r>
      <rPr>
        <sz val="10"/>
        <color rgb="FFFF0000"/>
        <rFont val="HG丸ｺﾞｼｯｸM-PRO"/>
        <family val="3"/>
        <charset val="128"/>
      </rPr>
      <t>*</t>
    </r>
    <rPh sb="0" eb="4">
      <t>コウジナイヨウ</t>
    </rPh>
    <phoneticPr fontId="1"/>
  </si>
  <si>
    <r>
      <t>支払条件</t>
    </r>
    <r>
      <rPr>
        <sz val="10"/>
        <color rgb="FFFF0000"/>
        <rFont val="HG丸ｺﾞｼｯｸM-PRO"/>
        <family val="3"/>
        <charset val="128"/>
      </rPr>
      <t>*</t>
    </r>
    <rPh sb="0" eb="4">
      <t>シハライジョウケン</t>
    </rPh>
    <phoneticPr fontId="1"/>
  </si>
  <si>
    <t>振　込</t>
    <rPh sb="0" eb="1">
      <t>シン</t>
    </rPh>
    <rPh sb="2" eb="3">
      <t>コミ</t>
    </rPh>
    <phoneticPr fontId="1"/>
  </si>
  <si>
    <r>
      <t>適格請求書</t>
    </r>
    <r>
      <rPr>
        <sz val="9"/>
        <color rgb="FFFF0000"/>
        <rFont val="HG丸ｺﾞｼｯｸM-PRO"/>
        <family val="3"/>
        <charset val="128"/>
      </rPr>
      <t>*</t>
    </r>
    <r>
      <rPr>
        <sz val="9"/>
        <color theme="2" tint="-0.499984740745262"/>
        <rFont val="HG丸ｺﾞｼｯｸM-PRO"/>
        <family val="3"/>
        <charset val="128"/>
      </rPr>
      <t xml:space="preserve">
事業者登録番号</t>
    </r>
    <rPh sb="0" eb="2">
      <t>テキカク</t>
    </rPh>
    <rPh sb="2" eb="5">
      <t>セイキュウショ</t>
    </rPh>
    <rPh sb="7" eb="10">
      <t>ジギョウシャ</t>
    </rPh>
    <rPh sb="10" eb="12">
      <t>トウロク</t>
    </rPh>
    <rPh sb="12" eb="14">
      <t>バンゴウ</t>
    </rPh>
    <phoneticPr fontId="1"/>
  </si>
  <si>
    <r>
      <t xml:space="preserve"> 振込銀行</t>
    </r>
    <r>
      <rPr>
        <sz val="10"/>
        <color rgb="FFFF0000"/>
        <rFont val="HG丸ｺﾞｼｯｸM-PRO"/>
        <family val="3"/>
        <charset val="128"/>
      </rPr>
      <t>*</t>
    </r>
    <rPh sb="1" eb="3">
      <t>フリコミ</t>
    </rPh>
    <rPh sb="3" eb="5">
      <t>ギンコウ</t>
    </rPh>
    <phoneticPr fontId="1"/>
  </si>
  <si>
    <r>
      <t xml:space="preserve"> 預金種目</t>
    </r>
    <r>
      <rPr>
        <sz val="10"/>
        <color rgb="FFFF0000"/>
        <rFont val="HG丸ｺﾞｼｯｸM-PRO"/>
        <family val="3"/>
        <charset val="128"/>
      </rPr>
      <t>*</t>
    </r>
    <rPh sb="1" eb="5">
      <t>ヨキンシュモク</t>
    </rPh>
    <phoneticPr fontId="1"/>
  </si>
  <si>
    <r>
      <t xml:space="preserve"> 口座名義(カナ)</t>
    </r>
    <r>
      <rPr>
        <sz val="10"/>
        <color rgb="FFFF0000"/>
        <rFont val="HG丸ｺﾞｼｯｸM-PRO"/>
        <family val="3"/>
        <charset val="128"/>
      </rPr>
      <t>*</t>
    </r>
    <rPh sb="1" eb="3">
      <t>コウザ</t>
    </rPh>
    <rPh sb="3" eb="5">
      <t>メイギ</t>
    </rPh>
    <phoneticPr fontId="1"/>
  </si>
  <si>
    <r>
      <t>名称・品名</t>
    </r>
    <r>
      <rPr>
        <sz val="10"/>
        <color rgb="FFFF0000"/>
        <rFont val="HG丸ｺﾞｼｯｸM-PRO"/>
        <family val="3"/>
        <charset val="128"/>
      </rPr>
      <t>*</t>
    </r>
    <rPh sb="0" eb="1">
      <t>メイ</t>
    </rPh>
    <rPh sb="1" eb="2">
      <t>ショウ</t>
    </rPh>
    <rPh sb="3" eb="4">
      <t>ヒン</t>
    </rPh>
    <rPh sb="4" eb="5">
      <t>メイ</t>
    </rPh>
    <phoneticPr fontId="23"/>
  </si>
  <si>
    <r>
      <t>単位</t>
    </r>
    <r>
      <rPr>
        <sz val="10"/>
        <color rgb="FFFF0000"/>
        <rFont val="HG丸ｺﾞｼｯｸM-PRO"/>
        <family val="3"/>
        <charset val="128"/>
      </rPr>
      <t>*</t>
    </r>
    <rPh sb="0" eb="2">
      <t>タンイ</t>
    </rPh>
    <phoneticPr fontId="23"/>
  </si>
  <si>
    <r>
      <t>単　　価</t>
    </r>
    <r>
      <rPr>
        <sz val="10"/>
        <color rgb="FFFF0000"/>
        <rFont val="HG丸ｺﾞｼｯｸM-PRO"/>
        <family val="3"/>
        <charset val="128"/>
      </rPr>
      <t>*</t>
    </r>
    <rPh sb="0" eb="1">
      <t>タン</t>
    </rPh>
    <rPh sb="3" eb="4">
      <t>アタイ</t>
    </rPh>
    <phoneticPr fontId="23"/>
  </si>
  <si>
    <r>
      <t>税区分</t>
    </r>
    <r>
      <rPr>
        <sz val="10"/>
        <color rgb="FFFF0000"/>
        <rFont val="HG丸ｺﾞｼｯｸM-PRO"/>
        <family val="3"/>
        <charset val="128"/>
      </rPr>
      <t>*</t>
    </r>
    <rPh sb="0" eb="1">
      <t>ゼイ</t>
    </rPh>
    <rPh sb="1" eb="3">
      <t>クブン</t>
    </rPh>
    <phoneticPr fontId="23"/>
  </si>
  <si>
    <r>
      <t>データ入力セル（</t>
    </r>
    <r>
      <rPr>
        <sz val="10"/>
        <color rgb="FFFF0000"/>
        <rFont val="HG丸ｺﾞｼｯｸM-PRO"/>
        <family val="3"/>
        <charset val="128"/>
      </rPr>
      <t>*</t>
    </r>
    <r>
      <rPr>
        <sz val="10"/>
        <color theme="2" tint="-0.499984740745262"/>
        <rFont val="HG丸ｺﾞｼｯｸM-PRO"/>
        <family val="3"/>
        <charset val="128"/>
      </rPr>
      <t>は入力必須です）</t>
    </r>
    <rPh sb="3" eb="5">
      <t>ニュウリョク</t>
    </rPh>
    <rPh sb="10" eb="12">
      <t>ニュウリョク</t>
    </rPh>
    <rPh sb="12" eb="14">
      <t>ヒッス</t>
    </rPh>
    <phoneticPr fontId="1"/>
  </si>
  <si>
    <t>↓端数調整用としてご入力下さい。</t>
    <rPh sb="1" eb="3">
      <t>ハスウ</t>
    </rPh>
    <rPh sb="3" eb="6">
      <t>チョウセイヨウ</t>
    </rPh>
    <rPh sb="10" eb="12">
      <t>ニュウリョク</t>
    </rPh>
    <rPh sb="12" eb="13">
      <t>クダ</t>
    </rPh>
    <phoneticPr fontId="1"/>
  </si>
  <si>
    <t>・明細を添付して１式でご入力頂いても良いです。</t>
    <phoneticPr fontId="23"/>
  </si>
  <si>
    <r>
      <t>数　　量</t>
    </r>
    <r>
      <rPr>
        <sz val="10"/>
        <color rgb="FFFF0000"/>
        <rFont val="HG丸ｺﾞｼｯｸM-PRO"/>
        <family val="3"/>
        <charset val="128"/>
      </rPr>
      <t>*</t>
    </r>
    <rPh sb="0" eb="1">
      <t>カズ</t>
    </rPh>
    <rPh sb="3" eb="4">
      <t>リョウ</t>
    </rPh>
    <phoneticPr fontId="23"/>
  </si>
  <si>
    <t>0144272</t>
    <phoneticPr fontId="23"/>
  </si>
  <si>
    <t>00</t>
  </si>
  <si>
    <t>12345678</t>
    <phoneticPr fontId="23"/>
  </si>
  <si>
    <r>
      <t>請求日</t>
    </r>
    <r>
      <rPr>
        <sz val="10"/>
        <color rgb="FFFF0000"/>
        <rFont val="HG丸ｺﾞｼｯｸM-PRO"/>
        <family val="3"/>
        <charset val="128"/>
      </rPr>
      <t>*</t>
    </r>
    <rPh sb="0" eb="3">
      <t>セイキュウビ</t>
    </rPh>
    <phoneticPr fontId="1"/>
  </si>
  <si>
    <t>材料費</t>
  </si>
  <si>
    <t>生コン</t>
    <rPh sb="0" eb="1">
      <t>ナマ</t>
    </rPh>
    <phoneticPr fontId="1"/>
  </si>
  <si>
    <t>●●店▲▲工事</t>
    <rPh sb="2" eb="3">
      <t>テン</t>
    </rPh>
    <rPh sb="5" eb="7">
      <t>コウジ</t>
    </rPh>
    <phoneticPr fontId="1"/>
  </si>
  <si>
    <r>
      <t>第</t>
    </r>
    <r>
      <rPr>
        <sz val="10"/>
        <rFont val="Segoe UI Symbol"/>
        <family val="3"/>
      </rPr>
      <t>🔴</t>
    </r>
    <r>
      <rPr>
        <sz val="10"/>
        <rFont val="HG丸ｺﾞｼｯｸM-PRO"/>
        <family val="3"/>
        <charset val="128"/>
      </rPr>
      <t>期　建築部小規模案件（民間）</t>
    </r>
    <rPh sb="0" eb="1">
      <t>ダイ</t>
    </rPh>
    <rPh sb="3" eb="4">
      <t>キ</t>
    </rPh>
    <rPh sb="5" eb="7">
      <t>ケンチク</t>
    </rPh>
    <rPh sb="7" eb="8">
      <t>ブ</t>
    </rPh>
    <rPh sb="8" eb="11">
      <t>ショウキボ</t>
    </rPh>
    <rPh sb="11" eb="13">
      <t>アンケン</t>
    </rPh>
    <rPh sb="14" eb="16">
      <t>ミンカン</t>
    </rPh>
    <phoneticPr fontId="1"/>
  </si>
  <si>
    <t>代表取締役　●●　●●</t>
    <rPh sb="0" eb="2">
      <t>ダイヒョウ</t>
    </rPh>
    <rPh sb="2" eb="5">
      <t>トリシマリヤク</t>
    </rPh>
    <phoneticPr fontId="1"/>
  </si>
  <si>
    <t>社印押印は提出企業様の任意とさせて頂きます。</t>
    <rPh sb="0" eb="2">
      <t>シャイン</t>
    </rPh>
    <rPh sb="2" eb="4">
      <t>オウイン</t>
    </rPh>
    <rPh sb="5" eb="10">
      <t>テイシュツキギョウサマ</t>
    </rPh>
    <rPh sb="11" eb="13">
      <t>ニンイ</t>
    </rPh>
    <rPh sb="17" eb="18">
      <t>イタダ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</si>
</sst>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yyyy&quot;年&quot;mm&quot;月&quot;dd&quot;日&quot;;@"/>
    <numFmt numFmtId="177" formatCode="&quot;¥&quot;\ #,##0\ .\-\ \ ;[Red]&quot;¥&quot;\ \-#,##0\ .\-\ "/>
    <numFmt numFmtId="178" formatCode="0;\-0;0"/>
    <numFmt numFmtId="179" formatCode="mm/dd"/>
    <numFmt numFmtId="180" formatCode="#,##0.??;[Red]\-#,##0.??"/>
    <numFmt numFmtId="181" formatCode="#,###;[Red]\-#,###"/>
  </numFmts>
  <fonts count="5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6"/>
      <color rgb="FF3366FF"/>
      <name val="HG丸ｺﾞｼｯｸM-PRO"/>
      <family val="3"/>
      <charset val="128"/>
    </font>
    <font>
      <sz val="11"/>
      <color rgb="FF3366FF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Segoe UI Symbol"/>
      <family val="3"/>
    </font>
    <font>
      <b/>
      <sz val="9"/>
      <color indexed="81"/>
      <name val="MS P ゴシック"/>
      <family val="3"/>
      <charset val="128"/>
    </font>
    <font>
      <b/>
      <sz val="11"/>
      <color rgb="FF0070C0"/>
      <name val="HG丸ｺﾞｼｯｸM-PRO"/>
      <family val="3"/>
      <charset val="128"/>
    </font>
    <font>
      <sz val="11"/>
      <color theme="5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u/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b/>
      <sz val="11"/>
      <color theme="1"/>
      <name val="ＭＳ Ｐ明朝"/>
      <family val="1"/>
      <charset val="128"/>
    </font>
    <font>
      <sz val="12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2"/>
      <color indexed="81"/>
      <name val="MS P ゴシック"/>
      <family val="3"/>
      <charset val="128"/>
    </font>
    <font>
      <sz val="11"/>
      <color rgb="FF0070C0"/>
      <name val="HG丸ｺﾞｼｯｸM-PRO"/>
      <family val="3"/>
      <charset val="128"/>
    </font>
    <font>
      <b/>
      <sz val="9"/>
      <color indexed="10"/>
      <name val="MS P ゴシック"/>
      <family val="3"/>
      <charset val="128"/>
    </font>
    <font>
      <b/>
      <sz val="11"/>
      <color rgb="FFFFC000"/>
      <name val="ＭＳ Ｐ明朝"/>
      <family val="1"/>
      <charset val="128"/>
    </font>
    <font>
      <sz val="8"/>
      <color theme="1"/>
      <name val="HG丸ｺﾞｼｯｸM-PRO"/>
      <family val="3"/>
      <charset val="128"/>
    </font>
    <font>
      <b/>
      <sz val="9"/>
      <color indexed="53"/>
      <name val="MS P ゴシック"/>
      <family val="3"/>
      <charset val="128"/>
    </font>
    <font>
      <sz val="20"/>
      <color theme="2" tint="-0.499984740745262"/>
      <name val="HG丸ｺﾞｼｯｸM-PRO"/>
      <family val="3"/>
      <charset val="128"/>
    </font>
    <font>
      <sz val="11"/>
      <color theme="2" tint="-0.499984740745262"/>
      <name val="ＭＳ Ｐゴシック"/>
      <family val="2"/>
      <charset val="128"/>
      <scheme val="minor"/>
    </font>
    <font>
      <sz val="14"/>
      <color theme="2" tint="-0.499984740745262"/>
      <name val="HG丸ｺﾞｼｯｸM-PRO"/>
      <family val="3"/>
      <charset val="128"/>
    </font>
    <font>
      <sz val="14"/>
      <color theme="2" tint="-0.499984740745262"/>
      <name val="ＭＳ Ｐゴシック"/>
      <family val="2"/>
      <charset val="128"/>
      <scheme val="minor"/>
    </font>
    <font>
      <sz val="11"/>
      <color theme="2" tint="-0.499984740745262"/>
      <name val="HG丸ｺﾞｼｯｸM-PRO"/>
      <family val="3"/>
      <charset val="128"/>
    </font>
    <font>
      <sz val="10"/>
      <color theme="2" tint="-0.499984740745262"/>
      <name val="HG丸ｺﾞｼｯｸM-PRO"/>
      <family val="3"/>
      <charset val="128"/>
    </font>
    <font>
      <sz val="10"/>
      <color theme="2" tint="-0.499984740745262"/>
      <name val="ＭＳ Ｐゴシック"/>
      <family val="2"/>
      <charset val="128"/>
      <scheme val="minor"/>
    </font>
    <font>
      <sz val="9"/>
      <color theme="2" tint="-0.499984740745262"/>
      <name val="HG丸ｺﾞｼｯｸM-PRO"/>
      <family val="3"/>
      <charset val="128"/>
    </font>
    <font>
      <sz val="9"/>
      <color theme="2" tint="-0.499984740745262"/>
      <name val="ＭＳ Ｐゴシック"/>
      <family val="2"/>
      <charset val="128"/>
      <scheme val="minor"/>
    </font>
    <font>
      <sz val="9"/>
      <color rgb="FFFF0000"/>
      <name val="HG丸ｺﾞｼｯｸM-PRO"/>
      <family val="3"/>
      <charset val="128"/>
    </font>
    <font>
      <b/>
      <sz val="10"/>
      <color theme="2" tint="-0.499984740745262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0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5FFEB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rgb="FFFEEBE2"/>
        <bgColor indexed="64"/>
      </patternFill>
    </fill>
  </fills>
  <borders count="25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 diagonalDown="1"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 style="thin">
        <color theme="8"/>
      </diagonal>
    </border>
    <border>
      <left/>
      <right/>
      <top style="thin">
        <color theme="8"/>
      </top>
      <bottom style="thin">
        <color theme="8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 diagonalUp="1"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 style="thin">
        <color theme="2" tint="-0.499984740745262"/>
      </diagonal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ck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ck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ck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ck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ck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ck">
        <color theme="2" tint="-0.499984740745262"/>
      </top>
      <bottom/>
      <diagonal/>
    </border>
    <border>
      <left style="thin">
        <color theme="2" tint="-0.499984740745262"/>
      </left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ck">
        <color theme="2" tint="-0.499984740745262"/>
      </right>
      <top/>
      <bottom/>
      <diagonal/>
    </border>
    <border>
      <left style="thick">
        <color theme="2" tint="-0.499984740745262"/>
      </left>
      <right style="thin">
        <color theme="2" tint="-0.499984740745262"/>
      </right>
      <top/>
      <bottom style="thick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ck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/>
      <bottom style="thick">
        <color theme="2" tint="-0.499984740745262"/>
      </bottom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</cellStyleXfs>
  <cellXfs count="194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horizontal="distributed" vertical="center"/>
    </xf>
    <xf numFmtId="0" fontId="12" fillId="0" borderId="0" xfId="0" applyFont="1" applyAlignment="1">
      <alignment horizontal="distributed" vertical="center"/>
    </xf>
    <xf numFmtId="0" fontId="16" fillId="0" borderId="0" xfId="0" applyFont="1">
      <alignment vertical="center"/>
    </xf>
    <xf numFmtId="0" fontId="0" fillId="0" borderId="0" xfId="0" applyAlignment="1">
      <alignment horizontal="distributed" vertical="center"/>
    </xf>
    <xf numFmtId="0" fontId="20" fillId="0" borderId="0" xfId="0" applyFont="1">
      <alignment vertical="center"/>
    </xf>
    <xf numFmtId="0" fontId="22" fillId="0" borderId="0" xfId="0" applyFont="1" applyAlignment="1"/>
    <xf numFmtId="0" fontId="24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 applyProtection="1">
      <alignment horizontal="left" vertical="center" wrapText="1"/>
      <protection locked="0"/>
    </xf>
    <xf numFmtId="0" fontId="21" fillId="0" borderId="0" xfId="0" applyFont="1">
      <alignment vertical="center"/>
    </xf>
    <xf numFmtId="0" fontId="27" fillId="0" borderId="0" xfId="0" applyFont="1" applyAlignment="1"/>
    <xf numFmtId="0" fontId="31" fillId="0" borderId="0" xfId="0" applyFont="1">
      <alignment vertical="center"/>
    </xf>
    <xf numFmtId="0" fontId="33" fillId="0" borderId="0" xfId="0" applyFont="1" applyAlignment="1"/>
    <xf numFmtId="0" fontId="26" fillId="0" borderId="0" xfId="0" applyFont="1">
      <alignment vertical="center"/>
    </xf>
    <xf numFmtId="0" fontId="36" fillId="0" borderId="0" xfId="0" applyFont="1">
      <alignment vertical="center"/>
    </xf>
    <xf numFmtId="0" fontId="40" fillId="0" borderId="0" xfId="0" applyFont="1">
      <alignment vertical="center"/>
    </xf>
    <xf numFmtId="0" fontId="37" fillId="0" borderId="0" xfId="0" applyFont="1" applyAlignment="1">
      <alignment horizontal="center" vertical="center" shrinkToFit="1"/>
    </xf>
    <xf numFmtId="0" fontId="38" fillId="0" borderId="0" xfId="0" applyFont="1" applyAlignment="1">
      <alignment horizontal="center" vertical="center"/>
    </xf>
    <xf numFmtId="0" fontId="0" fillId="3" borderId="7" xfId="0" applyFill="1" applyBorder="1" applyAlignment="1">
      <alignment horizontal="center" vertical="center" shrinkToFit="1"/>
    </xf>
    <xf numFmtId="0" fontId="0" fillId="3" borderId="8" xfId="0" applyFill="1" applyBorder="1" applyAlignment="1">
      <alignment horizontal="center" vertical="center" shrinkToFit="1"/>
    </xf>
    <xf numFmtId="0" fontId="0" fillId="3" borderId="9" xfId="0" applyFill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0" fontId="28" fillId="5" borderId="10" xfId="0" applyFont="1" applyFill="1" applyBorder="1">
      <alignment vertical="center"/>
    </xf>
    <xf numFmtId="0" fontId="0" fillId="5" borderId="7" xfId="0" applyFill="1" applyBorder="1" applyAlignment="1">
      <alignment horizontal="center" vertical="center" shrinkToFit="1"/>
    </xf>
    <xf numFmtId="0" fontId="0" fillId="5" borderId="8" xfId="0" applyFill="1" applyBorder="1" applyAlignment="1">
      <alignment horizontal="center" vertical="center" shrinkToFit="1"/>
    </xf>
    <xf numFmtId="0" fontId="0" fillId="5" borderId="9" xfId="0" applyFill="1" applyBorder="1" applyAlignment="1">
      <alignment horizontal="center" vertical="center" shrinkToFit="1"/>
    </xf>
    <xf numFmtId="0" fontId="28" fillId="5" borderId="0" xfId="0" applyFont="1" applyFill="1" applyAlignment="1" applyProtection="1">
      <alignment horizontal="center" vertical="center" shrinkToFit="1"/>
      <protection locked="0"/>
    </xf>
    <xf numFmtId="0" fontId="10" fillId="5" borderId="0" xfId="0" applyFont="1" applyFill="1" applyAlignment="1" applyProtection="1">
      <alignment vertical="center" shrinkToFit="1"/>
      <protection locked="0"/>
    </xf>
    <xf numFmtId="0" fontId="10" fillId="5" borderId="0" xfId="0" applyFont="1" applyFill="1" applyProtection="1">
      <alignment vertical="center"/>
      <protection locked="0"/>
    </xf>
    <xf numFmtId="0" fontId="29" fillId="5" borderId="0" xfId="0" applyFont="1" applyFill="1">
      <alignment vertical="center"/>
    </xf>
    <xf numFmtId="0" fontId="10" fillId="5" borderId="0" xfId="0" applyFont="1" applyFill="1">
      <alignment vertical="center"/>
    </xf>
    <xf numFmtId="0" fontId="36" fillId="0" borderId="0" xfId="0" applyFont="1" applyAlignment="1">
      <alignment horizontal="center" vertical="center" shrinkToFit="1"/>
    </xf>
    <xf numFmtId="0" fontId="37" fillId="0" borderId="0" xfId="0" applyFont="1">
      <alignment vertical="center"/>
    </xf>
    <xf numFmtId="0" fontId="28" fillId="5" borderId="10" xfId="0" applyFont="1" applyFill="1" applyBorder="1" applyAlignment="1">
      <alignment horizontal="center" vertical="center" shrinkToFit="1"/>
    </xf>
    <xf numFmtId="0" fontId="10" fillId="5" borderId="10" xfId="0" applyFont="1" applyFill="1" applyBorder="1" applyAlignment="1">
      <alignment horizontal="center" vertical="center" shrinkToFit="1"/>
    </xf>
    <xf numFmtId="0" fontId="28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38" fillId="0" borderId="0" xfId="0" applyFont="1" applyAlignment="1">
      <alignment horizontal="distributed" vertical="center"/>
    </xf>
    <xf numFmtId="0" fontId="39" fillId="0" borderId="0" xfId="0" applyFont="1">
      <alignment vertical="center"/>
    </xf>
    <xf numFmtId="177" fontId="13" fillId="3" borderId="17" xfId="1" applyNumberFormat="1" applyFont="1" applyFill="1" applyBorder="1" applyAlignment="1">
      <alignment vertical="center"/>
    </xf>
    <xf numFmtId="0" fontId="2" fillId="3" borderId="17" xfId="0" applyFont="1" applyFill="1" applyBorder="1">
      <alignment vertical="center"/>
    </xf>
    <xf numFmtId="0" fontId="2" fillId="3" borderId="18" xfId="0" applyFont="1" applyFill="1" applyBorder="1">
      <alignment vertical="center"/>
    </xf>
    <xf numFmtId="0" fontId="2" fillId="3" borderId="20" xfId="0" applyFont="1" applyFill="1" applyBorder="1">
      <alignment vertical="center"/>
    </xf>
    <xf numFmtId="0" fontId="2" fillId="3" borderId="21" xfId="0" applyFont="1" applyFill="1" applyBorder="1">
      <alignment vertical="center"/>
    </xf>
    <xf numFmtId="0" fontId="2" fillId="3" borderId="23" xfId="0" applyFont="1" applyFill="1" applyBorder="1">
      <alignment vertical="center"/>
    </xf>
    <xf numFmtId="0" fontId="2" fillId="3" borderId="24" xfId="0" applyFont="1" applyFill="1" applyBorder="1">
      <alignment vertical="center"/>
    </xf>
    <xf numFmtId="0" fontId="41" fillId="0" borderId="6" xfId="0" applyFont="1" applyBorder="1" applyAlignment="1">
      <alignment horizontal="distributed" vertical="center"/>
    </xf>
    <xf numFmtId="0" fontId="42" fillId="0" borderId="6" xfId="0" applyFont="1" applyBorder="1" applyAlignment="1">
      <alignment horizontal="distributed" vertical="center"/>
    </xf>
    <xf numFmtId="0" fontId="7" fillId="5" borderId="6" xfId="0" applyFont="1" applyFill="1" applyBorder="1" applyAlignment="1" applyProtection="1">
      <alignment vertical="center" wrapText="1"/>
      <protection locked="0"/>
    </xf>
    <xf numFmtId="0" fontId="17" fillId="5" borderId="6" xfId="0" applyFont="1" applyFill="1" applyBorder="1" applyAlignment="1" applyProtection="1">
      <alignment vertical="center" wrapText="1"/>
      <protection locked="0"/>
    </xf>
    <xf numFmtId="0" fontId="41" fillId="0" borderId="0" xfId="0" applyFont="1" applyAlignment="1">
      <alignment horizontal="distributed" vertical="center" wrapText="1"/>
    </xf>
    <xf numFmtId="0" fontId="37" fillId="0" borderId="0" xfId="0" applyFont="1" applyAlignment="1">
      <alignment horizontal="distributed" vertical="center" wrapText="1"/>
    </xf>
    <xf numFmtId="176" fontId="7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49" fillId="5" borderId="6" xfId="0" applyFont="1" applyFill="1" applyBorder="1" applyAlignment="1" applyProtection="1">
      <alignment horizontal="center" vertical="center" shrinkToFit="1"/>
      <protection locked="0"/>
    </xf>
    <xf numFmtId="0" fontId="41" fillId="0" borderId="0" xfId="0" applyFont="1" applyAlignment="1">
      <alignment horizontal="left" vertical="center"/>
    </xf>
    <xf numFmtId="0" fontId="41" fillId="0" borderId="6" xfId="0" applyFont="1" applyBorder="1" applyAlignment="1">
      <alignment horizontal="center" vertical="center" textRotation="255"/>
    </xf>
    <xf numFmtId="0" fontId="42" fillId="0" borderId="6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0" fontId="17" fillId="0" borderId="7" xfId="0" applyFont="1" applyBorder="1" applyAlignment="1">
      <alignment horizontal="distributed" vertical="center"/>
    </xf>
    <xf numFmtId="0" fontId="7" fillId="5" borderId="8" xfId="0" applyFont="1" applyFill="1" applyBorder="1" applyAlignment="1" applyProtection="1">
      <alignment horizontal="distributed" vertical="center"/>
      <protection locked="0"/>
    </xf>
    <xf numFmtId="0" fontId="17" fillId="5" borderId="8" xfId="0" applyFont="1" applyFill="1" applyBorder="1" applyAlignment="1" applyProtection="1">
      <alignment horizontal="distributed" vertical="center"/>
      <protection locked="0"/>
    </xf>
    <xf numFmtId="0" fontId="7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37" fillId="0" borderId="6" xfId="0" applyFont="1" applyBorder="1" applyAlignment="1">
      <alignment horizontal="distributed" vertical="center"/>
    </xf>
    <xf numFmtId="0" fontId="0" fillId="5" borderId="6" xfId="0" applyFill="1" applyBorder="1" applyAlignment="1">
      <alignment vertical="center" wrapText="1"/>
    </xf>
    <xf numFmtId="0" fontId="7" fillId="5" borderId="7" xfId="0" applyFont="1" applyFill="1" applyBorder="1" applyAlignment="1" applyProtection="1">
      <alignment vertical="center" wrapText="1"/>
      <protection locked="0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49" fontId="7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>
      <alignment horizontal="center" vertical="center" wrapText="1"/>
    </xf>
    <xf numFmtId="49" fontId="7" fillId="5" borderId="8" xfId="0" applyNumberFormat="1" applyFont="1" applyFill="1" applyBorder="1" applyAlignment="1" applyProtection="1">
      <alignment horizontal="distributed" vertical="center"/>
      <protection locked="0"/>
    </xf>
    <xf numFmtId="49" fontId="7" fillId="5" borderId="9" xfId="0" applyNumberFormat="1" applyFont="1" applyFill="1" applyBorder="1" applyAlignment="1" applyProtection="1">
      <alignment horizontal="distributed" vertical="center"/>
      <protection locked="0"/>
    </xf>
    <xf numFmtId="0" fontId="17" fillId="5" borderId="9" xfId="0" applyFont="1" applyFill="1" applyBorder="1" applyAlignment="1" applyProtection="1">
      <alignment horizontal="distributed" vertical="center"/>
      <protection locked="0"/>
    </xf>
    <xf numFmtId="49" fontId="7" fillId="5" borderId="6" xfId="0" applyNumberFormat="1" applyFont="1" applyFill="1" applyBorder="1" applyAlignment="1" applyProtection="1">
      <alignment horizontal="distributed" vertical="center"/>
      <protection locked="0"/>
    </xf>
    <xf numFmtId="49" fontId="49" fillId="5" borderId="6" xfId="0" applyNumberFormat="1" applyFont="1" applyFill="1" applyBorder="1" applyAlignment="1" applyProtection="1">
      <alignment horizontal="distributed" vertical="center"/>
      <protection locked="0"/>
    </xf>
    <xf numFmtId="0" fontId="41" fillId="0" borderId="16" xfId="0" applyFont="1" applyBorder="1" applyAlignment="1">
      <alignment horizontal="distributed" vertical="center" wrapText="1" indent="1"/>
    </xf>
    <xf numFmtId="0" fontId="37" fillId="0" borderId="17" xfId="0" applyFont="1" applyBorder="1" applyAlignment="1">
      <alignment horizontal="distributed" vertical="center" indent="1"/>
    </xf>
    <xf numFmtId="0" fontId="37" fillId="0" borderId="19" xfId="0" applyFont="1" applyBorder="1" applyAlignment="1">
      <alignment horizontal="distributed" vertical="center" indent="1"/>
    </xf>
    <xf numFmtId="0" fontId="37" fillId="0" borderId="20" xfId="0" applyFont="1" applyBorder="1" applyAlignment="1">
      <alignment horizontal="distributed" vertical="center" indent="1"/>
    </xf>
    <xf numFmtId="0" fontId="37" fillId="0" borderId="22" xfId="0" applyFont="1" applyBorder="1" applyAlignment="1">
      <alignment horizontal="distributed" vertical="center" indent="1"/>
    </xf>
    <xf numFmtId="0" fontId="37" fillId="0" borderId="23" xfId="0" applyFont="1" applyBorder="1" applyAlignment="1">
      <alignment horizontal="distributed" vertical="center" indent="1"/>
    </xf>
    <xf numFmtId="49" fontId="14" fillId="5" borderId="8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8" xfId="0" applyBorder="1" applyAlignment="1">
      <alignment horizontal="left" vertical="center" wrapText="1" indent="1"/>
    </xf>
    <xf numFmtId="0" fontId="0" fillId="0" borderId="9" xfId="0" applyBorder="1" applyAlignment="1">
      <alignment horizontal="left" vertical="center" wrapText="1" indent="1"/>
    </xf>
    <xf numFmtId="49" fontId="41" fillId="0" borderId="6" xfId="0" applyNumberFormat="1" applyFont="1" applyBorder="1" applyAlignment="1">
      <alignment horizontal="distributed" vertical="center"/>
    </xf>
    <xf numFmtId="0" fontId="7" fillId="5" borderId="7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shrinkToFit="1"/>
    </xf>
    <xf numFmtId="0" fontId="42" fillId="0" borderId="6" xfId="0" applyFont="1" applyBorder="1" applyAlignment="1">
      <alignment horizontal="center" vertical="center" shrinkToFit="1"/>
    </xf>
    <xf numFmtId="0" fontId="7" fillId="5" borderId="6" xfId="0" quotePrefix="1" applyFont="1" applyFill="1" applyBorder="1" applyAlignment="1" applyProtection="1">
      <alignment horizontal="distributed" vertical="center"/>
      <protection locked="0"/>
    </xf>
    <xf numFmtId="0" fontId="17" fillId="5" borderId="6" xfId="0" applyFont="1" applyFill="1" applyBorder="1" applyAlignment="1" applyProtection="1">
      <alignment horizontal="distributed" vertical="center"/>
      <protection locked="0"/>
    </xf>
    <xf numFmtId="0" fontId="7" fillId="5" borderId="6" xfId="0" applyFont="1" applyFill="1" applyBorder="1" applyAlignment="1" applyProtection="1">
      <alignment horizontal="distributed" vertical="center"/>
      <protection locked="0"/>
    </xf>
    <xf numFmtId="0" fontId="43" fillId="0" borderId="6" xfId="0" applyFont="1" applyBorder="1" applyAlignment="1">
      <alignment horizontal="distributed" vertical="center" wrapText="1"/>
    </xf>
    <xf numFmtId="0" fontId="43" fillId="0" borderId="6" xfId="0" applyFont="1" applyBorder="1" applyAlignment="1">
      <alignment horizontal="distributed" vertical="center"/>
    </xf>
    <xf numFmtId="0" fontId="44" fillId="0" borderId="6" xfId="0" applyFont="1" applyBorder="1" applyAlignment="1">
      <alignment horizontal="distributed" vertical="center"/>
    </xf>
    <xf numFmtId="0" fontId="7" fillId="0" borderId="7" xfId="0" applyFont="1" applyBorder="1" applyAlignment="1">
      <alignment horizontal="center" vertical="center" textRotation="255"/>
    </xf>
    <xf numFmtId="0" fontId="17" fillId="0" borderId="7" xfId="0" applyFont="1" applyBorder="1" applyAlignment="1">
      <alignment horizontal="center" vertical="center" textRotation="255"/>
    </xf>
    <xf numFmtId="49" fontId="7" fillId="5" borderId="8" xfId="0" applyNumberFormat="1" applyFont="1" applyFill="1" applyBorder="1" applyAlignment="1" applyProtection="1">
      <alignment horizontal="left" vertical="center"/>
      <protection locked="0"/>
    </xf>
    <xf numFmtId="49" fontId="17" fillId="5" borderId="8" xfId="0" applyNumberFormat="1" applyFont="1" applyFill="1" applyBorder="1" applyAlignment="1" applyProtection="1">
      <alignment horizontal="left" vertical="center"/>
      <protection locked="0"/>
    </xf>
    <xf numFmtId="49" fontId="17" fillId="5" borderId="9" xfId="0" applyNumberFormat="1" applyFont="1" applyFill="1" applyBorder="1" applyAlignment="1" applyProtection="1">
      <alignment horizontal="left" vertical="center"/>
      <protection locked="0"/>
    </xf>
    <xf numFmtId="0" fontId="17" fillId="5" borderId="8" xfId="0" applyFont="1" applyFill="1" applyBorder="1" applyAlignment="1" applyProtection="1">
      <alignment horizontal="left" vertical="center"/>
      <protection locked="0"/>
    </xf>
    <xf numFmtId="0" fontId="17" fillId="5" borderId="9" xfId="0" applyFont="1" applyFill="1" applyBorder="1" applyAlignment="1" applyProtection="1">
      <alignment horizontal="left" vertical="center"/>
      <protection locked="0"/>
    </xf>
    <xf numFmtId="49" fontId="7" fillId="5" borderId="6" xfId="0" applyNumberFormat="1" applyFont="1" applyFill="1" applyBorder="1" applyAlignment="1" applyProtection="1">
      <alignment horizontal="left" vertical="center"/>
      <protection locked="0"/>
    </xf>
    <xf numFmtId="0" fontId="17" fillId="5" borderId="6" xfId="0" applyFont="1" applyFill="1" applyBorder="1" applyProtection="1">
      <alignment vertical="center"/>
      <protection locked="0"/>
    </xf>
    <xf numFmtId="0" fontId="41" fillId="0" borderId="6" xfId="0" applyFont="1" applyBorder="1" applyAlignment="1">
      <alignment horizontal="distributed" vertical="center" shrinkToFit="1"/>
    </xf>
    <xf numFmtId="0" fontId="7" fillId="5" borderId="7" xfId="0" applyFont="1" applyFill="1" applyBorder="1" applyAlignment="1" applyProtection="1">
      <alignment horizontal="center" vertical="center" shrinkToFit="1"/>
      <protection locked="0"/>
    </xf>
    <xf numFmtId="0" fontId="17" fillId="5" borderId="8" xfId="0" applyFont="1" applyFill="1" applyBorder="1" applyAlignment="1" applyProtection="1">
      <alignment horizontal="center" vertical="center" shrinkToFit="1"/>
      <protection locked="0"/>
    </xf>
    <xf numFmtId="0" fontId="14" fillId="5" borderId="8" xfId="0" applyFont="1" applyFill="1" applyBorder="1" applyAlignment="1" applyProtection="1">
      <alignment horizontal="center" vertical="center" shrinkToFit="1"/>
      <protection locked="0"/>
    </xf>
    <xf numFmtId="0" fontId="14" fillId="5" borderId="9" xfId="0" applyFont="1" applyFill="1" applyBorder="1" applyAlignment="1" applyProtection="1">
      <alignment horizontal="center" vertical="center" shrinkToFit="1"/>
      <protection locked="0"/>
    </xf>
    <xf numFmtId="0" fontId="7" fillId="5" borderId="8" xfId="0" applyFont="1" applyFill="1" applyBorder="1" applyAlignment="1" applyProtection="1">
      <alignment horizontal="center" vertical="center" shrinkToFit="1"/>
      <protection locked="0"/>
    </xf>
    <xf numFmtId="0" fontId="17" fillId="5" borderId="9" xfId="0" applyFont="1" applyFill="1" applyBorder="1" applyAlignment="1" applyProtection="1">
      <alignment horizontal="center" vertical="center" shrinkToFit="1"/>
      <protection locked="0"/>
    </xf>
    <xf numFmtId="0" fontId="7" fillId="5" borderId="6" xfId="0" applyFont="1" applyFill="1" applyBorder="1" applyAlignment="1" applyProtection="1">
      <alignment horizontal="center" vertical="center"/>
      <protection locked="0"/>
    </xf>
    <xf numFmtId="0" fontId="17" fillId="5" borderId="6" xfId="0" applyFont="1" applyFill="1" applyBorder="1" applyAlignment="1" applyProtection="1">
      <alignment horizontal="center" vertical="center"/>
      <protection locked="0"/>
    </xf>
    <xf numFmtId="0" fontId="14" fillId="5" borderId="6" xfId="0" quotePrefix="1" applyFont="1" applyFill="1" applyBorder="1" applyAlignment="1" applyProtection="1">
      <alignment horizontal="center" vertical="center"/>
      <protection locked="0"/>
    </xf>
    <xf numFmtId="0" fontId="14" fillId="5" borderId="6" xfId="0" applyFont="1" applyFill="1" applyBorder="1" applyAlignment="1" applyProtection="1">
      <alignment horizontal="center" vertical="center"/>
      <protection locked="0"/>
    </xf>
    <xf numFmtId="0" fontId="7" fillId="5" borderId="7" xfId="0" applyFont="1" applyFill="1" applyBorder="1" applyAlignment="1" applyProtection="1">
      <alignment horizontal="right" vertical="center"/>
      <protection locked="0"/>
    </xf>
    <xf numFmtId="0" fontId="7" fillId="5" borderId="8" xfId="0" applyFont="1" applyFill="1" applyBorder="1" applyAlignment="1" applyProtection="1">
      <alignment horizontal="right" vertical="center"/>
      <protection locked="0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7" fillId="5" borderId="7" xfId="0" applyFont="1" applyFill="1" applyBorder="1" applyAlignment="1" applyProtection="1">
      <alignment horizontal="center" vertical="center"/>
      <protection locked="0"/>
    </xf>
    <xf numFmtId="0" fontId="7" fillId="5" borderId="8" xfId="0" applyFont="1" applyFill="1" applyBorder="1" applyAlignment="1" applyProtection="1">
      <alignment horizontal="center" vertical="center"/>
      <protection locked="0"/>
    </xf>
    <xf numFmtId="0" fontId="14" fillId="5" borderId="8" xfId="0" applyFont="1" applyFill="1" applyBorder="1" applyAlignment="1" applyProtection="1">
      <alignment horizontal="right" vertical="center"/>
      <protection locked="0"/>
    </xf>
    <xf numFmtId="0" fontId="41" fillId="0" borderId="6" xfId="0" applyFont="1" applyBorder="1" applyAlignment="1">
      <alignment horizontal="center" vertical="center"/>
    </xf>
    <xf numFmtId="0" fontId="0" fillId="5" borderId="8" xfId="0" applyFill="1" applyBorder="1" applyAlignment="1">
      <alignment horizontal="right" vertical="center"/>
    </xf>
    <xf numFmtId="0" fontId="0" fillId="5" borderId="7" xfId="0" applyFill="1" applyBorder="1" applyAlignment="1">
      <alignment horizontal="right" vertical="center"/>
    </xf>
    <xf numFmtId="0" fontId="34" fillId="0" borderId="8" xfId="0" applyFont="1" applyBorder="1" applyAlignment="1">
      <alignment horizontal="center" vertical="center"/>
    </xf>
    <xf numFmtId="0" fontId="34" fillId="0" borderId="9" xfId="0" applyFont="1" applyBorder="1">
      <alignment vertical="center"/>
    </xf>
    <xf numFmtId="0" fontId="34" fillId="0" borderId="8" xfId="0" applyFont="1" applyBorder="1">
      <alignment vertical="center"/>
    </xf>
    <xf numFmtId="0" fontId="37" fillId="0" borderId="6" xfId="0" applyFont="1" applyBorder="1" applyAlignment="1">
      <alignment horizontal="center" vertical="center"/>
    </xf>
    <xf numFmtId="178" fontId="7" fillId="5" borderId="7" xfId="0" applyNumberFormat="1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14" fillId="0" borderId="8" xfId="0" applyFont="1" applyBorder="1" applyAlignment="1">
      <alignment horizontal="left" vertical="center" shrinkToFit="1"/>
    </xf>
    <xf numFmtId="0" fontId="14" fillId="0" borderId="8" xfId="0" applyFont="1" applyBorder="1" applyAlignment="1">
      <alignment horizontal="right" vertical="center" shrinkToFit="1"/>
    </xf>
    <xf numFmtId="0" fontId="7" fillId="0" borderId="8" xfId="0" applyFont="1" applyBorder="1" applyAlignment="1" applyProtection="1">
      <alignment horizontal="center" vertical="center"/>
      <protection locked="0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41" fillId="0" borderId="6" xfId="0" applyFont="1" applyBorder="1" applyAlignment="1">
      <alignment horizontal="distributed" vertical="center" indent="1"/>
    </xf>
    <xf numFmtId="0" fontId="42" fillId="0" borderId="6" xfId="0" applyFont="1" applyBorder="1" applyAlignment="1">
      <alignment horizontal="distributed" vertical="center" indent="1"/>
    </xf>
    <xf numFmtId="0" fontId="42" fillId="0" borderId="6" xfId="0" applyFont="1" applyBorder="1">
      <alignment vertical="center"/>
    </xf>
    <xf numFmtId="38" fontId="14" fillId="4" borderId="3" xfId="1" applyFont="1" applyFill="1" applyBorder="1" applyAlignment="1" applyProtection="1">
      <alignment horizontal="center" vertical="center" shrinkToFit="1"/>
      <protection locked="0"/>
    </xf>
    <xf numFmtId="38" fontId="14" fillId="4" borderId="5" xfId="1" applyFont="1" applyFill="1" applyBorder="1" applyAlignment="1" applyProtection="1">
      <alignment horizontal="center" vertical="center" shrinkToFit="1"/>
      <protection locked="0"/>
    </xf>
    <xf numFmtId="38" fontId="14" fillId="4" borderId="2" xfId="1" applyFont="1" applyFill="1" applyBorder="1" applyAlignment="1" applyProtection="1">
      <alignment horizontal="center" vertical="center" shrinkToFit="1"/>
      <protection locked="0"/>
    </xf>
    <xf numFmtId="179" fontId="47" fillId="5" borderId="6" xfId="0" applyNumberFormat="1" applyFont="1" applyFill="1" applyBorder="1" applyAlignment="1" applyProtection="1">
      <alignment horizontal="center" vertical="center"/>
      <protection locked="0"/>
    </xf>
    <xf numFmtId="179" fontId="47" fillId="5" borderId="6" xfId="0" applyNumberFormat="1" applyFont="1" applyFill="1" applyBorder="1" applyProtection="1">
      <alignment vertical="center"/>
      <protection locked="0"/>
    </xf>
    <xf numFmtId="0" fontId="47" fillId="5" borderId="6" xfId="0" applyFont="1" applyFill="1" applyBorder="1" applyAlignment="1" applyProtection="1">
      <alignment vertical="center" shrinkToFit="1"/>
      <protection locked="0"/>
    </xf>
    <xf numFmtId="0" fontId="48" fillId="5" borderId="6" xfId="0" applyFont="1" applyFill="1" applyBorder="1" applyAlignment="1" applyProtection="1">
      <alignment vertical="center" shrinkToFit="1"/>
      <protection locked="0"/>
    </xf>
    <xf numFmtId="180" fontId="47" fillId="5" borderId="6" xfId="1" applyNumberFormat="1" applyFont="1" applyFill="1" applyBorder="1" applyAlignment="1" applyProtection="1">
      <alignment horizontal="right" vertical="center" shrinkToFit="1"/>
      <protection locked="0"/>
    </xf>
    <xf numFmtId="180" fontId="47" fillId="5" borderId="6" xfId="0" applyNumberFormat="1" applyFont="1" applyFill="1" applyBorder="1" applyAlignment="1" applyProtection="1">
      <alignment vertical="center" shrinkToFit="1"/>
      <protection locked="0"/>
    </xf>
    <xf numFmtId="0" fontId="47" fillId="5" borderId="6" xfId="0" applyFont="1" applyFill="1" applyBorder="1" applyAlignment="1" applyProtection="1">
      <alignment horizontal="center" vertical="center" shrinkToFit="1"/>
      <protection locked="0"/>
    </xf>
    <xf numFmtId="180" fontId="47" fillId="5" borderId="6" xfId="1" applyNumberFormat="1" applyFont="1" applyFill="1" applyBorder="1" applyAlignment="1" applyProtection="1">
      <alignment vertical="center" shrinkToFit="1"/>
      <protection locked="0"/>
    </xf>
    <xf numFmtId="181" fontId="47" fillId="3" borderId="6" xfId="1" applyNumberFormat="1" applyFont="1" applyFill="1" applyBorder="1" applyAlignment="1" applyProtection="1">
      <alignment vertical="center" shrinkToFit="1"/>
    </xf>
    <xf numFmtId="181" fontId="48" fillId="3" borderId="6" xfId="0" applyNumberFormat="1" applyFont="1" applyFill="1" applyBorder="1" applyAlignment="1">
      <alignment vertical="center" shrinkToFit="1"/>
    </xf>
    <xf numFmtId="9" fontId="47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48" fillId="5" borderId="6" xfId="0" applyFont="1" applyFill="1" applyBorder="1" applyAlignment="1" applyProtection="1">
      <alignment horizontal="center" vertical="center" shrinkToFit="1"/>
      <protection locked="0"/>
    </xf>
    <xf numFmtId="38" fontId="14" fillId="4" borderId="1" xfId="1" applyFont="1" applyFill="1" applyBorder="1" applyAlignment="1" applyProtection="1">
      <alignment vertical="center" shrinkToFit="1"/>
      <protection locked="0"/>
    </xf>
    <xf numFmtId="0" fontId="41" fillId="0" borderId="6" xfId="0" applyFont="1" applyBorder="1">
      <alignment vertical="center"/>
    </xf>
    <xf numFmtId="181" fontId="47" fillId="3" borderId="6" xfId="1" applyNumberFormat="1" applyFont="1" applyFill="1" applyBorder="1" applyAlignment="1" applyProtection="1">
      <alignment horizontal="right" vertical="center" shrinkToFit="1"/>
    </xf>
    <xf numFmtId="38" fontId="41" fillId="0" borderId="6" xfId="1" applyFont="1" applyFill="1" applyBorder="1" applyAlignment="1" applyProtection="1">
      <alignment horizontal="center" vertical="center" shrinkToFit="1"/>
    </xf>
    <xf numFmtId="38" fontId="13" fillId="2" borderId="1" xfId="1" applyFont="1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>
      <alignment vertical="center"/>
    </xf>
    <xf numFmtId="0" fontId="14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46" fillId="0" borderId="13" xfId="0" applyFont="1" applyBorder="1" applyAlignment="1">
      <alignment horizontal="center" vertical="center"/>
    </xf>
    <xf numFmtId="0" fontId="41" fillId="0" borderId="14" xfId="0" applyFont="1" applyBorder="1">
      <alignment vertical="center"/>
    </xf>
    <xf numFmtId="181" fontId="47" fillId="3" borderId="14" xfId="1" applyNumberFormat="1" applyFont="1" applyFill="1" applyBorder="1" applyAlignment="1" applyProtection="1">
      <alignment horizontal="right" vertical="center" shrinkToFit="1"/>
    </xf>
    <xf numFmtId="181" fontId="48" fillId="3" borderId="14" xfId="0" applyNumberFormat="1" applyFont="1" applyFill="1" applyBorder="1" applyAlignment="1">
      <alignment vertical="center" shrinkToFit="1"/>
    </xf>
    <xf numFmtId="38" fontId="46" fillId="0" borderId="14" xfId="1" applyFont="1" applyFill="1" applyBorder="1" applyAlignment="1" applyProtection="1">
      <alignment horizontal="center" vertical="center" shrinkToFit="1"/>
    </xf>
    <xf numFmtId="0" fontId="42" fillId="0" borderId="14" xfId="0" applyFont="1" applyBorder="1">
      <alignment vertical="center"/>
    </xf>
    <xf numFmtId="181" fontId="47" fillId="3" borderId="14" xfId="1" applyNumberFormat="1" applyFont="1" applyFill="1" applyBorder="1" applyAlignment="1" applyProtection="1">
      <alignment vertical="center" shrinkToFit="1"/>
    </xf>
    <xf numFmtId="181" fontId="47" fillId="3" borderId="15" xfId="1" applyNumberFormat="1" applyFont="1" applyFill="1" applyBorder="1" applyAlignment="1" applyProtection="1">
      <alignment vertical="center" shrinkToFit="1"/>
    </xf>
    <xf numFmtId="38" fontId="25" fillId="2" borderId="1" xfId="1" applyFont="1" applyFill="1" applyBorder="1" applyAlignment="1" applyProtection="1">
      <alignment horizontal="center" vertical="center" shrinkToFit="1"/>
      <protection locked="0"/>
    </xf>
    <xf numFmtId="38" fontId="14" fillId="4" borderId="4" xfId="1" applyFont="1" applyFill="1" applyBorder="1" applyAlignment="1">
      <alignment vertical="center" shrinkToFit="1"/>
    </xf>
    <xf numFmtId="0" fontId="41" fillId="0" borderId="12" xfId="0" applyFont="1" applyBorder="1" applyAlignment="1">
      <alignment horizontal="center" vertical="center"/>
    </xf>
    <xf numFmtId="0" fontId="41" fillId="0" borderId="12" xfId="0" applyFont="1" applyBorder="1">
      <alignment vertical="center"/>
    </xf>
    <xf numFmtId="181" fontId="47" fillId="3" borderId="12" xfId="1" applyNumberFormat="1" applyFont="1" applyFill="1" applyBorder="1" applyAlignment="1" applyProtection="1">
      <alignment horizontal="right" vertical="center" shrinkToFit="1"/>
    </xf>
    <xf numFmtId="181" fontId="48" fillId="3" borderId="12" xfId="0" applyNumberFormat="1" applyFont="1" applyFill="1" applyBorder="1" applyAlignment="1">
      <alignment vertical="center" shrinkToFit="1"/>
    </xf>
    <xf numFmtId="38" fontId="41" fillId="0" borderId="12" xfId="1" applyFont="1" applyFill="1" applyBorder="1" applyAlignment="1" applyProtection="1">
      <alignment horizontal="center" vertical="center" shrinkToFit="1"/>
    </xf>
    <xf numFmtId="0" fontId="42" fillId="0" borderId="12" xfId="0" applyFont="1" applyBorder="1">
      <alignment vertical="center"/>
    </xf>
    <xf numFmtId="181" fontId="47" fillId="3" borderId="12" xfId="1" applyNumberFormat="1" applyFont="1" applyFill="1" applyBorder="1" applyAlignment="1" applyProtection="1">
      <alignment vertical="center" shrinkToFit="1"/>
    </xf>
    <xf numFmtId="0" fontId="50" fillId="0" borderId="0" xfId="0" applyFont="1">
      <alignment vertical="center"/>
    </xf>
  </cellXfs>
  <cellStyles count="5">
    <cellStyle name="パーセント 2" xfId="4" xr:uid="{D1ECE705-B4D2-4481-B288-7AC8AAB9A66B}"/>
    <cellStyle name="桁区切り" xfId="1" builtinId="6"/>
    <cellStyle name="桁区切り 2" xfId="3" xr:uid="{8717722B-C5B4-48B9-BCE4-49EA561CA5FC}"/>
    <cellStyle name="標準" xfId="0" builtinId="0"/>
    <cellStyle name="標準 2" xfId="2" xr:uid="{DAA827F3-8CA7-4203-BC98-EF3C02DBCB01}"/>
  </cellStyles>
  <dxfs count="0"/>
  <tableStyles count="0" defaultTableStyle="TableStyleMedium2" defaultPivotStyle="PivotStyleLight16"/>
  <colors>
    <mruColors>
      <color rgb="FFFFFFCC"/>
      <color rgb="FFF5FFEB"/>
      <color rgb="FFF2FFE5"/>
      <color rgb="FFFFFFE5"/>
      <color rgb="FFFEEBE2"/>
      <color rgb="FFFDEADF"/>
      <color rgb="FFFEF2EC"/>
      <color rgb="FFFFFFF3"/>
      <color rgb="FFFFFFD9"/>
      <color rgb="FFFEEF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22</xdr:row>
          <xdr:rowOff>19050</xdr:rowOff>
        </xdr:from>
        <xdr:to>
          <xdr:col>12</xdr:col>
          <xdr:colOff>152400</xdr:colOff>
          <xdr:row>22</xdr:row>
          <xdr:rowOff>266700</xdr:rowOff>
        </xdr:to>
        <xdr:sp macro="" textlink="">
          <xdr:nvSpPr>
            <xdr:cNvPr id="125954" name="Check Box 2" hidden="1">
              <a:extLst>
                <a:ext uri="{63B3BB69-23CF-44E3-9099-C40C66FF867C}">
                  <a14:compatExt spid="_x0000_s125954"/>
                </a:ext>
                <a:ext uri="{FF2B5EF4-FFF2-40B4-BE49-F238E27FC236}">
                  <a16:creationId xmlns:a16="http://schemas.microsoft.com/office/drawing/2014/main" id="{00000000-0008-0000-0000-000002E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当　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22</xdr:row>
          <xdr:rowOff>0</xdr:rowOff>
        </xdr:from>
        <xdr:to>
          <xdr:col>18</xdr:col>
          <xdr:colOff>9525</xdr:colOff>
          <xdr:row>22</xdr:row>
          <xdr:rowOff>276225</xdr:rowOff>
        </xdr:to>
        <xdr:sp macro="" textlink="">
          <xdr:nvSpPr>
            <xdr:cNvPr id="125955" name="Check Box 3" hidden="1">
              <a:extLst>
                <a:ext uri="{63B3BB69-23CF-44E3-9099-C40C66FF867C}">
                  <a14:compatExt spid="_x0000_s125955"/>
                </a:ext>
                <a:ext uri="{FF2B5EF4-FFF2-40B4-BE49-F238E27FC236}">
                  <a16:creationId xmlns:a16="http://schemas.microsoft.com/office/drawing/2014/main" id="{00000000-0008-0000-0000-000003E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普　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85725</xdr:colOff>
          <xdr:row>19</xdr:row>
          <xdr:rowOff>19050</xdr:rowOff>
        </xdr:from>
        <xdr:to>
          <xdr:col>29</xdr:col>
          <xdr:colOff>19050</xdr:colOff>
          <xdr:row>21</xdr:row>
          <xdr:rowOff>0</xdr:rowOff>
        </xdr:to>
        <xdr:sp macro="" textlink="">
          <xdr:nvSpPr>
            <xdr:cNvPr id="125983" name="Check Box 31" hidden="1">
              <a:extLst>
                <a:ext uri="{63B3BB69-23CF-44E3-9099-C40C66FF867C}">
                  <a14:compatExt spid="_x0000_s125983"/>
                </a:ext>
                <a:ext uri="{FF2B5EF4-FFF2-40B4-BE49-F238E27FC236}">
                  <a16:creationId xmlns:a16="http://schemas.microsoft.com/office/drawing/2014/main" id="{00000000-0008-0000-0000-00001FE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免税事業者</a:t>
              </a:r>
            </a:p>
          </xdr:txBody>
        </xdr:sp>
        <xdr:clientData/>
      </xdr:twoCellAnchor>
    </mc:Choice>
    <mc:Fallback/>
  </mc:AlternateContent>
  <xdr:twoCellAnchor>
    <xdr:from>
      <xdr:col>72</xdr:col>
      <xdr:colOff>19049</xdr:colOff>
      <xdr:row>25</xdr:row>
      <xdr:rowOff>180975</xdr:rowOff>
    </xdr:from>
    <xdr:to>
      <xdr:col>74</xdr:col>
      <xdr:colOff>47624</xdr:colOff>
      <xdr:row>35</xdr:row>
      <xdr:rowOff>9525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1DC6A474-0D5D-339D-9C1C-B0BE8245FEF3}"/>
            </a:ext>
          </a:extLst>
        </xdr:cNvPr>
        <xdr:cNvSpPr/>
      </xdr:nvSpPr>
      <xdr:spPr>
        <a:xfrm>
          <a:off x="12877799" y="4324350"/>
          <a:ext cx="371475" cy="2505075"/>
        </a:xfrm>
        <a:prstGeom prst="rightBrace">
          <a:avLst>
            <a:gd name="adj1" fmla="val 8333"/>
            <a:gd name="adj2" fmla="val 33086"/>
          </a:avLst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22</xdr:row>
          <xdr:rowOff>19050</xdr:rowOff>
        </xdr:from>
        <xdr:to>
          <xdr:col>12</xdr:col>
          <xdr:colOff>152400</xdr:colOff>
          <xdr:row>22</xdr:row>
          <xdr:rowOff>266700</xdr:rowOff>
        </xdr:to>
        <xdr:sp macro="" textlink="">
          <xdr:nvSpPr>
            <xdr:cNvPr id="128001" name="Check Box 1" hidden="1">
              <a:extLst>
                <a:ext uri="{63B3BB69-23CF-44E3-9099-C40C66FF867C}">
                  <a14:compatExt spid="_x0000_s128001"/>
                </a:ext>
                <a:ext uri="{FF2B5EF4-FFF2-40B4-BE49-F238E27FC236}">
                  <a16:creationId xmlns:a16="http://schemas.microsoft.com/office/drawing/2014/main" id="{00000000-0008-0000-0100-000001F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当　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22</xdr:row>
          <xdr:rowOff>0</xdr:rowOff>
        </xdr:from>
        <xdr:to>
          <xdr:col>18</xdr:col>
          <xdr:colOff>9525</xdr:colOff>
          <xdr:row>22</xdr:row>
          <xdr:rowOff>276225</xdr:rowOff>
        </xdr:to>
        <xdr:sp macro="" textlink="">
          <xdr:nvSpPr>
            <xdr:cNvPr id="128002" name="Check Box 2" hidden="1">
              <a:extLst>
                <a:ext uri="{63B3BB69-23CF-44E3-9099-C40C66FF867C}">
                  <a14:compatExt spid="_x0000_s128002"/>
                </a:ext>
                <a:ext uri="{FF2B5EF4-FFF2-40B4-BE49-F238E27FC236}">
                  <a16:creationId xmlns:a16="http://schemas.microsoft.com/office/drawing/2014/main" id="{00000000-0008-0000-0100-000002F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普　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85725</xdr:colOff>
          <xdr:row>19</xdr:row>
          <xdr:rowOff>19050</xdr:rowOff>
        </xdr:from>
        <xdr:to>
          <xdr:col>29</xdr:col>
          <xdr:colOff>19050</xdr:colOff>
          <xdr:row>21</xdr:row>
          <xdr:rowOff>0</xdr:rowOff>
        </xdr:to>
        <xdr:sp macro="" textlink="">
          <xdr:nvSpPr>
            <xdr:cNvPr id="128003" name="Check Box 3" hidden="1">
              <a:extLst>
                <a:ext uri="{63B3BB69-23CF-44E3-9099-C40C66FF867C}">
                  <a14:compatExt spid="_x0000_s128003"/>
                </a:ext>
                <a:ext uri="{FF2B5EF4-FFF2-40B4-BE49-F238E27FC236}">
                  <a16:creationId xmlns:a16="http://schemas.microsoft.com/office/drawing/2014/main" id="{00000000-0008-0000-0100-000003F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免税事業者</a:t>
              </a:r>
            </a:p>
          </xdr:txBody>
        </xdr:sp>
        <xdr:clientData/>
      </xdr:twoCellAnchor>
    </mc:Choice>
    <mc:Fallback/>
  </mc:AlternateContent>
  <xdr:twoCellAnchor>
    <xdr:from>
      <xdr:col>72</xdr:col>
      <xdr:colOff>19049</xdr:colOff>
      <xdr:row>25</xdr:row>
      <xdr:rowOff>180975</xdr:rowOff>
    </xdr:from>
    <xdr:to>
      <xdr:col>74</xdr:col>
      <xdr:colOff>47624</xdr:colOff>
      <xdr:row>35</xdr:row>
      <xdr:rowOff>9525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D31914DF-0A3D-4980-A0D9-141DAEDAB12C}"/>
            </a:ext>
          </a:extLst>
        </xdr:cNvPr>
        <xdr:cNvSpPr/>
      </xdr:nvSpPr>
      <xdr:spPr>
        <a:xfrm>
          <a:off x="12363449" y="4324350"/>
          <a:ext cx="371475" cy="2505075"/>
        </a:xfrm>
        <a:prstGeom prst="rightBrace">
          <a:avLst>
            <a:gd name="adj1" fmla="val 8333"/>
            <a:gd name="adj2" fmla="val 33086"/>
          </a:avLst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omments" Target="../comments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1CB3D-47A2-49DE-9601-651891461AE6}">
  <sheetPr>
    <tabColor theme="0" tint="-0.14999847407452621"/>
  </sheetPr>
  <dimension ref="A1:CO43"/>
  <sheetViews>
    <sheetView view="pageBreakPreview" zoomScale="95" zoomScaleNormal="100" zoomScaleSheetLayoutView="95" workbookViewId="0">
      <selection activeCell="P29" sqref="P29:Z29"/>
    </sheetView>
  </sheetViews>
  <sheetFormatPr defaultColWidth="9" defaultRowHeight="13.5"/>
  <cols>
    <col min="1" max="78" width="2.25" style="1" customWidth="1"/>
    <col min="79" max="90" width="2.75" style="1" customWidth="1"/>
    <col min="91" max="92" width="9" style="1" hidden="1" customWidth="1"/>
    <col min="93" max="93" width="0" style="1" hidden="1" customWidth="1"/>
    <col min="94" max="16384" width="9" style="1"/>
  </cols>
  <sheetData>
    <row r="1" spans="1:62" ht="8.25" customHeight="1">
      <c r="A1" s="25"/>
    </row>
    <row r="2" spans="1:62" ht="21.75" customHeight="1">
      <c r="A2" s="38"/>
      <c r="B2" s="39"/>
      <c r="C2" s="39"/>
      <c r="D2" s="39"/>
      <c r="E2" s="39"/>
      <c r="F2" s="39"/>
      <c r="G2" s="39"/>
      <c r="H2" s="40"/>
      <c r="I2" s="40"/>
      <c r="J2" s="41" t="str">
        <f>IF(A2&lt;&gt;"","特定建設工事共同企業体","")</f>
        <v/>
      </c>
      <c r="K2" s="42"/>
      <c r="L2" s="42"/>
      <c r="M2" s="42"/>
      <c r="N2" s="42"/>
      <c r="O2" s="42"/>
      <c r="P2" s="42"/>
      <c r="Q2" s="42"/>
      <c r="R2" s="42"/>
      <c r="S2" s="42"/>
      <c r="T2" s="42"/>
      <c r="U2" s="14"/>
      <c r="V2" s="14"/>
      <c r="W2" s="43" t="s">
        <v>1</v>
      </c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N2" s="9"/>
      <c r="AO2" s="10"/>
      <c r="AP2" s="10"/>
      <c r="AQ2" s="10"/>
      <c r="AR2" s="10"/>
      <c r="AS2" s="10"/>
      <c r="AT2" s="10"/>
      <c r="AU2" s="10"/>
      <c r="BH2" s="9"/>
      <c r="BI2" s="9"/>
    </row>
    <row r="3" spans="1:62" ht="21.75" customHeight="1">
      <c r="A3" s="45" t="str">
        <f>IF(A2="","鶴美建設株式会社","代表者　鶴美建設株式会社")</f>
        <v>鶴美建設株式会社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34"/>
      <c r="R3" s="47" t="s">
        <v>15</v>
      </c>
      <c r="S3" s="48"/>
      <c r="T3" s="48"/>
      <c r="U3" s="14"/>
      <c r="V3" s="14"/>
      <c r="W3" s="43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N3" s="9"/>
      <c r="AO3" s="10"/>
      <c r="AP3" s="10"/>
      <c r="AQ3" s="10"/>
      <c r="AR3" s="10"/>
      <c r="AS3" s="10"/>
      <c r="AT3" s="10"/>
      <c r="AU3" s="10"/>
      <c r="BH3" s="9"/>
      <c r="BI3" s="9"/>
      <c r="BJ3" s="193" t="s">
        <v>87</v>
      </c>
    </row>
    <row r="4" spans="1:62" ht="10.5" customHeight="1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11"/>
      <c r="P4" s="11"/>
      <c r="Q4" s="11"/>
      <c r="R4" s="14"/>
      <c r="T4" s="14"/>
      <c r="U4" s="14"/>
      <c r="V4" s="14"/>
      <c r="W4" s="26"/>
      <c r="X4" s="49" t="s">
        <v>16</v>
      </c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27"/>
      <c r="AN4" s="9"/>
      <c r="AO4" s="2"/>
      <c r="AP4" s="10"/>
      <c r="AQ4" s="10"/>
      <c r="AR4" s="10"/>
      <c r="AS4" s="10"/>
      <c r="AT4" s="10"/>
      <c r="AU4" s="10"/>
      <c r="BH4" s="9"/>
      <c r="BI4" s="9"/>
    </row>
    <row r="5" spans="1:62" ht="10.5" customHeight="1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11"/>
      <c r="P5" s="11"/>
      <c r="Q5" s="11"/>
      <c r="R5" s="14"/>
      <c r="T5" s="14"/>
      <c r="U5" s="14"/>
      <c r="V5" s="14"/>
      <c r="W5" s="26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27"/>
      <c r="AN5" s="9"/>
      <c r="AO5" s="2"/>
      <c r="AP5" s="10"/>
      <c r="AQ5" s="10"/>
      <c r="AR5" s="10"/>
      <c r="AS5" s="10"/>
      <c r="AT5" s="10"/>
      <c r="AU5" s="10"/>
      <c r="BH5" s="9"/>
      <c r="BI5" s="9"/>
    </row>
    <row r="6" spans="1:62" ht="11.25" customHeight="1">
      <c r="A6" s="7"/>
      <c r="B6" s="8"/>
      <c r="C6" s="35"/>
      <c r="D6" s="36"/>
      <c r="E6" s="37"/>
      <c r="F6" s="62" t="s">
        <v>74</v>
      </c>
      <c r="G6" s="63"/>
      <c r="H6" s="63"/>
      <c r="I6" s="63"/>
      <c r="J6" s="63"/>
      <c r="K6" s="63"/>
      <c r="L6" s="63"/>
      <c r="M6" s="44"/>
      <c r="N6" s="44"/>
      <c r="O6" s="44"/>
      <c r="P6" s="44"/>
      <c r="Q6" s="44"/>
      <c r="R6" s="44"/>
      <c r="S6" s="44"/>
      <c r="T6" s="44"/>
      <c r="U6" s="14"/>
      <c r="V6" s="14"/>
      <c r="W6" s="14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N6" s="9"/>
      <c r="AO6" s="2"/>
      <c r="AP6" s="10"/>
      <c r="AQ6" s="10"/>
      <c r="AR6" s="10"/>
      <c r="AS6" s="10"/>
      <c r="AT6" s="10"/>
      <c r="AU6" s="10"/>
      <c r="BH6" s="9"/>
      <c r="BI6" s="9"/>
    </row>
    <row r="7" spans="1:62" ht="11.25" customHeight="1">
      <c r="A7" s="7"/>
      <c r="B7" s="8"/>
      <c r="C7" s="30"/>
      <c r="D7" s="31"/>
      <c r="E7" s="32"/>
      <c r="F7" s="62" t="s">
        <v>31</v>
      </c>
      <c r="G7" s="63"/>
      <c r="H7" s="63"/>
      <c r="I7" s="63"/>
      <c r="J7" s="63"/>
      <c r="K7" s="63"/>
      <c r="L7" s="63"/>
      <c r="M7" s="44"/>
      <c r="N7" s="28"/>
      <c r="O7" s="29"/>
      <c r="P7" s="29"/>
      <c r="Q7" s="29"/>
      <c r="R7" s="26"/>
      <c r="S7" s="27"/>
      <c r="T7" s="26"/>
      <c r="U7" s="14"/>
      <c r="V7" s="14"/>
      <c r="W7" s="14"/>
      <c r="X7" s="12"/>
      <c r="Y7"/>
      <c r="Z7"/>
      <c r="AA7"/>
      <c r="AB7"/>
      <c r="AC7"/>
      <c r="AD7"/>
      <c r="AE7"/>
      <c r="AF7"/>
      <c r="AG7"/>
      <c r="AH7"/>
      <c r="AI7"/>
      <c r="AJ7"/>
      <c r="AN7" s="9"/>
      <c r="AO7" s="2"/>
      <c r="AP7" s="10"/>
      <c r="AQ7" s="10"/>
      <c r="BH7" s="9"/>
      <c r="BI7" s="9"/>
    </row>
    <row r="8" spans="1:62" ht="6" customHeight="1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T8" s="15"/>
      <c r="U8" s="15"/>
      <c r="V8" s="15"/>
      <c r="W8" s="15"/>
      <c r="X8" s="15"/>
      <c r="Y8" s="15"/>
      <c r="Z8" s="15"/>
      <c r="AA8" s="15"/>
      <c r="AB8" s="15"/>
      <c r="AC8" s="15"/>
      <c r="AD8" s="13"/>
      <c r="BH8" s="13"/>
      <c r="BI8" s="13"/>
    </row>
    <row r="9" spans="1:62" ht="11.25" customHeight="1">
      <c r="A9" s="4"/>
      <c r="B9" s="4"/>
      <c r="C9" s="4"/>
      <c r="D9" s="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4"/>
      <c r="Q9" s="4"/>
      <c r="R9" s="58" t="s">
        <v>81</v>
      </c>
      <c r="S9" s="59"/>
      <c r="T9" s="59"/>
      <c r="U9" s="59"/>
      <c r="V9" s="64">
        <v>46203</v>
      </c>
      <c r="W9" s="64"/>
      <c r="X9" s="64"/>
      <c r="Y9" s="64"/>
      <c r="Z9" s="64"/>
      <c r="AA9" s="64"/>
      <c r="AB9" s="64"/>
      <c r="AC9" s="64"/>
      <c r="AD9" s="64"/>
      <c r="AR9" s="66" t="s">
        <v>0</v>
      </c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/>
      <c r="BH9" s="13"/>
      <c r="BI9" s="13"/>
    </row>
    <row r="10" spans="1:62" ht="11.25" customHeight="1" thickBot="1">
      <c r="A10" s="4"/>
      <c r="B10" s="4"/>
      <c r="C10" s="4"/>
      <c r="D10" s="4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4"/>
      <c r="Q10" s="4"/>
      <c r="R10" s="59"/>
      <c r="S10" s="59"/>
      <c r="T10" s="59"/>
      <c r="U10" s="59"/>
      <c r="V10" s="65"/>
      <c r="W10" s="65"/>
      <c r="X10" s="65"/>
      <c r="Y10" s="65"/>
      <c r="Z10" s="65"/>
      <c r="AA10" s="65"/>
      <c r="AB10" s="65"/>
      <c r="AC10" s="65"/>
      <c r="AD10" s="65"/>
      <c r="BD10"/>
      <c r="BE10"/>
      <c r="BH10" s="13"/>
      <c r="BI10" s="13"/>
    </row>
    <row r="11" spans="1:62" ht="11.25" customHeight="1" thickTop="1">
      <c r="A11" s="67" t="s">
        <v>4</v>
      </c>
      <c r="B11" s="67"/>
      <c r="C11" s="58" t="s">
        <v>55</v>
      </c>
      <c r="D11" s="58"/>
      <c r="E11" s="58"/>
      <c r="F11" s="58"/>
      <c r="G11" s="58"/>
      <c r="H11" s="58"/>
      <c r="I11" s="69" t="s">
        <v>6</v>
      </c>
      <c r="J11" s="71">
        <v>625</v>
      </c>
      <c r="K11" s="72"/>
      <c r="L11" s="72"/>
      <c r="M11" s="73" t="s">
        <v>8</v>
      </c>
      <c r="N11" s="82" t="s">
        <v>38</v>
      </c>
      <c r="O11" s="82"/>
      <c r="P11" s="82"/>
      <c r="Q11" s="83"/>
      <c r="R11" s="58" t="s">
        <v>5</v>
      </c>
      <c r="S11" s="59"/>
      <c r="T11" s="59"/>
      <c r="U11" s="59"/>
      <c r="V11" s="59"/>
      <c r="W11" s="59"/>
      <c r="X11" s="85" t="s">
        <v>39</v>
      </c>
      <c r="Y11" s="86"/>
      <c r="Z11" s="86"/>
      <c r="AA11" s="86"/>
      <c r="AB11" s="86"/>
      <c r="AC11" s="86"/>
      <c r="AD11" s="86"/>
      <c r="AJ11" s="87" t="s">
        <v>17</v>
      </c>
      <c r="AK11" s="88"/>
      <c r="AL11" s="88"/>
      <c r="AM11" s="88"/>
      <c r="AN11" s="88"/>
      <c r="AO11" s="88"/>
      <c r="AP11" s="88"/>
      <c r="AQ11" s="88"/>
      <c r="AR11" s="51">
        <f>AO36+BB36</f>
        <v>220000</v>
      </c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3"/>
      <c r="BD11"/>
      <c r="BE11"/>
      <c r="BH11" s="13"/>
      <c r="BI11" s="13"/>
    </row>
    <row r="12" spans="1:62" ht="11.25" customHeight="1">
      <c r="A12" s="67"/>
      <c r="B12" s="67"/>
      <c r="C12" s="59"/>
      <c r="D12" s="59"/>
      <c r="E12" s="59"/>
      <c r="F12" s="59"/>
      <c r="G12" s="59"/>
      <c r="H12" s="59"/>
      <c r="I12" s="70"/>
      <c r="J12" s="72"/>
      <c r="K12" s="72"/>
      <c r="L12" s="72"/>
      <c r="M12" s="74"/>
      <c r="N12" s="72"/>
      <c r="O12" s="72"/>
      <c r="P12" s="72"/>
      <c r="Q12" s="84"/>
      <c r="R12" s="59"/>
      <c r="S12" s="59"/>
      <c r="T12" s="59"/>
      <c r="U12" s="59"/>
      <c r="V12" s="59"/>
      <c r="W12" s="59"/>
      <c r="X12" s="86"/>
      <c r="Y12" s="86"/>
      <c r="Z12" s="86"/>
      <c r="AA12" s="86"/>
      <c r="AB12" s="86"/>
      <c r="AC12" s="86"/>
      <c r="AD12" s="86"/>
      <c r="AJ12" s="89"/>
      <c r="AK12" s="90"/>
      <c r="AL12" s="90"/>
      <c r="AM12" s="90"/>
      <c r="AN12" s="90"/>
      <c r="AO12" s="90"/>
      <c r="AP12" s="90"/>
      <c r="AQ12" s="90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5"/>
      <c r="BH12" s="13"/>
      <c r="BI12" s="13"/>
    </row>
    <row r="13" spans="1:62" ht="13.5" customHeight="1">
      <c r="A13" s="67"/>
      <c r="B13" s="67"/>
      <c r="C13" s="58" t="s">
        <v>56</v>
      </c>
      <c r="D13" s="58"/>
      <c r="E13" s="58"/>
      <c r="F13" s="58"/>
      <c r="G13" s="58"/>
      <c r="H13" s="58"/>
      <c r="I13" s="60" t="s">
        <v>40</v>
      </c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J13" s="89"/>
      <c r="AK13" s="90"/>
      <c r="AL13" s="90"/>
      <c r="AM13" s="90"/>
      <c r="AN13" s="90"/>
      <c r="AO13" s="90"/>
      <c r="AP13" s="90"/>
      <c r="AQ13" s="90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5"/>
      <c r="BH13" s="13"/>
      <c r="BI13" s="13"/>
    </row>
    <row r="14" spans="1:62" ht="13.5" customHeight="1" thickBot="1">
      <c r="A14" s="67"/>
      <c r="B14" s="67"/>
      <c r="C14" s="59"/>
      <c r="D14" s="59"/>
      <c r="E14" s="59"/>
      <c r="F14" s="59"/>
      <c r="G14" s="59"/>
      <c r="H14" s="59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J14" s="91"/>
      <c r="AK14" s="92"/>
      <c r="AL14" s="92"/>
      <c r="AM14" s="92"/>
      <c r="AN14" s="92"/>
      <c r="AO14" s="92"/>
      <c r="AP14" s="92"/>
      <c r="AQ14" s="92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7"/>
      <c r="BH14" s="13"/>
      <c r="BI14" s="13"/>
    </row>
    <row r="15" spans="1:62" ht="11.25" customHeight="1" thickTop="1">
      <c r="A15" s="67"/>
      <c r="B15" s="67"/>
      <c r="C15" s="58" t="s">
        <v>57</v>
      </c>
      <c r="D15" s="58"/>
      <c r="E15" s="58"/>
      <c r="F15" s="58"/>
      <c r="G15" s="58"/>
      <c r="H15" s="58"/>
      <c r="I15" s="60" t="s">
        <v>41</v>
      </c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BH15" s="22"/>
    </row>
    <row r="16" spans="1:62" ht="11.25" customHeight="1">
      <c r="A16" s="67"/>
      <c r="B16" s="67"/>
      <c r="C16" s="75"/>
      <c r="D16" s="75"/>
      <c r="E16" s="75"/>
      <c r="F16" s="75"/>
      <c r="G16" s="75"/>
      <c r="H16" s="75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BH16" s="22"/>
    </row>
    <row r="17" spans="1:93" ht="22.5" customHeight="1">
      <c r="A17" s="67"/>
      <c r="B17" s="67"/>
      <c r="C17" s="58" t="s">
        <v>58</v>
      </c>
      <c r="D17" s="58"/>
      <c r="E17" s="58"/>
      <c r="F17" s="58"/>
      <c r="G17" s="58"/>
      <c r="H17" s="58"/>
      <c r="I17" s="77" t="s">
        <v>86</v>
      </c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9"/>
      <c r="AF17" s="58" t="s">
        <v>61</v>
      </c>
      <c r="AG17" s="58"/>
      <c r="AH17" s="58"/>
      <c r="AI17" s="58"/>
      <c r="AJ17" s="58"/>
      <c r="AK17" s="58"/>
      <c r="AL17" s="80" t="s">
        <v>80</v>
      </c>
      <c r="AM17" s="81"/>
      <c r="AN17" s="81"/>
      <c r="AO17" s="81"/>
      <c r="AP17" s="81"/>
      <c r="AQ17" s="81"/>
      <c r="AR17" s="33" t="s">
        <v>14</v>
      </c>
      <c r="AS17" s="93" t="s">
        <v>79</v>
      </c>
      <c r="AT17" s="94"/>
      <c r="AU17" s="94"/>
      <c r="AV17" s="94"/>
      <c r="AW17" s="95"/>
      <c r="AX17" s="96" t="s">
        <v>52</v>
      </c>
      <c r="AY17" s="59"/>
      <c r="AZ17" s="59"/>
      <c r="BA17" s="59"/>
      <c r="BB17" s="59"/>
      <c r="BC17" s="97" t="s">
        <v>82</v>
      </c>
      <c r="BD17" s="81"/>
      <c r="BE17" s="81"/>
      <c r="BF17" s="81"/>
      <c r="BG17" s="98"/>
      <c r="BH17" s="13"/>
      <c r="BI17" s="13"/>
    </row>
    <row r="18" spans="1:93" ht="11.25" customHeight="1">
      <c r="A18" s="67"/>
      <c r="B18" s="67"/>
      <c r="C18" s="58" t="s">
        <v>59</v>
      </c>
      <c r="D18" s="58"/>
      <c r="E18" s="58"/>
      <c r="F18" s="58"/>
      <c r="G18" s="58"/>
      <c r="H18" s="58"/>
      <c r="I18" s="99" t="s">
        <v>9</v>
      </c>
      <c r="J18" s="100"/>
      <c r="K18" s="101" t="s">
        <v>42</v>
      </c>
      <c r="L18" s="102"/>
      <c r="M18" s="102"/>
      <c r="N18" s="102"/>
      <c r="O18" s="102"/>
      <c r="P18" s="102"/>
      <c r="Q18" s="102"/>
      <c r="R18" s="102"/>
      <c r="S18" s="102"/>
      <c r="T18" s="99" t="s">
        <v>10</v>
      </c>
      <c r="U18" s="100"/>
      <c r="V18" s="103" t="s">
        <v>50</v>
      </c>
      <c r="W18" s="102"/>
      <c r="X18" s="102"/>
      <c r="Y18" s="102"/>
      <c r="Z18" s="102"/>
      <c r="AA18" s="102"/>
      <c r="AB18" s="102"/>
      <c r="AC18" s="102"/>
      <c r="AD18" s="102"/>
      <c r="AF18" s="58" t="s">
        <v>62</v>
      </c>
      <c r="AG18" s="75"/>
      <c r="AH18" s="75"/>
      <c r="AI18" s="75"/>
      <c r="AJ18" s="75"/>
      <c r="AK18" s="75"/>
      <c r="AL18" s="60" t="s">
        <v>85</v>
      </c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13"/>
      <c r="BI18" s="13"/>
      <c r="BK18" s="22"/>
    </row>
    <row r="19" spans="1:93" ht="11.25" customHeight="1">
      <c r="A19" s="67"/>
      <c r="B19" s="67"/>
      <c r="C19" s="59"/>
      <c r="D19" s="59"/>
      <c r="E19" s="59"/>
      <c r="F19" s="59"/>
      <c r="G19" s="59"/>
      <c r="H19" s="59"/>
      <c r="I19" s="100"/>
      <c r="J19" s="100"/>
      <c r="K19" s="102"/>
      <c r="L19" s="102"/>
      <c r="M19" s="102"/>
      <c r="N19" s="102"/>
      <c r="O19" s="102"/>
      <c r="P19" s="102"/>
      <c r="Q19" s="102"/>
      <c r="R19" s="102"/>
      <c r="S19" s="102"/>
      <c r="T19" s="100"/>
      <c r="U19" s="100"/>
      <c r="V19" s="102"/>
      <c r="W19" s="102"/>
      <c r="X19" s="102"/>
      <c r="Y19" s="102"/>
      <c r="Z19" s="102"/>
      <c r="AA19" s="102"/>
      <c r="AB19" s="102"/>
      <c r="AC19" s="102"/>
      <c r="AD19" s="102"/>
      <c r="AF19" s="75"/>
      <c r="AG19" s="75"/>
      <c r="AH19" s="75"/>
      <c r="AI19" s="75"/>
      <c r="AJ19" s="75"/>
      <c r="AK19" s="75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13"/>
      <c r="BI19" s="13"/>
    </row>
    <row r="20" spans="1:93" ht="11.25" customHeight="1">
      <c r="A20" s="67"/>
      <c r="B20" s="67"/>
      <c r="C20" s="104" t="s">
        <v>66</v>
      </c>
      <c r="D20" s="105"/>
      <c r="E20" s="105"/>
      <c r="F20" s="105"/>
      <c r="G20" s="105"/>
      <c r="H20" s="105"/>
      <c r="I20" s="107" t="s">
        <v>3</v>
      </c>
      <c r="J20" s="109" t="s">
        <v>43</v>
      </c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1"/>
      <c r="X20" s="114"/>
      <c r="Y20" s="115"/>
      <c r="Z20" s="115"/>
      <c r="AA20" s="115"/>
      <c r="AB20" s="115"/>
      <c r="AC20" s="115"/>
      <c r="AD20" s="115"/>
      <c r="AF20" s="75"/>
      <c r="AG20" s="75"/>
      <c r="AH20" s="75"/>
      <c r="AI20" s="75"/>
      <c r="AJ20" s="75"/>
      <c r="AK20" s="75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13"/>
      <c r="BI20" s="13"/>
    </row>
    <row r="21" spans="1:93" ht="11.25" customHeight="1">
      <c r="A21" s="68"/>
      <c r="B21" s="68"/>
      <c r="C21" s="106"/>
      <c r="D21" s="106"/>
      <c r="E21" s="106"/>
      <c r="F21" s="106"/>
      <c r="G21" s="106"/>
      <c r="H21" s="106"/>
      <c r="I21" s="108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3"/>
      <c r="X21" s="115"/>
      <c r="Y21" s="115"/>
      <c r="Z21" s="115"/>
      <c r="AA21" s="115"/>
      <c r="AB21" s="115"/>
      <c r="AC21" s="115"/>
      <c r="AD21" s="115"/>
      <c r="AF21" s="75"/>
      <c r="AG21" s="75"/>
      <c r="AH21" s="75"/>
      <c r="AI21" s="75"/>
      <c r="AJ21" s="75"/>
      <c r="AK21" s="75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22"/>
      <c r="BI21" s="13"/>
    </row>
    <row r="22" spans="1:93" ht="26.25" customHeight="1">
      <c r="A22" s="116" t="s">
        <v>67</v>
      </c>
      <c r="B22" s="116"/>
      <c r="C22" s="116"/>
      <c r="D22" s="116"/>
      <c r="E22" s="116"/>
      <c r="F22" s="116"/>
      <c r="G22" s="116"/>
      <c r="H22" s="116"/>
      <c r="I22" s="117" t="s">
        <v>51</v>
      </c>
      <c r="J22" s="118"/>
      <c r="K22" s="118"/>
      <c r="L22" s="118"/>
      <c r="M22" s="118"/>
      <c r="N22" s="118"/>
      <c r="O22" s="118"/>
      <c r="P22" s="119" t="s">
        <v>44</v>
      </c>
      <c r="Q22" s="119"/>
      <c r="R22" s="119"/>
      <c r="S22" s="120"/>
      <c r="T22" s="117" t="s">
        <v>46</v>
      </c>
      <c r="U22" s="118"/>
      <c r="V22" s="118"/>
      <c r="W22" s="118"/>
      <c r="X22" s="118"/>
      <c r="Y22" s="118"/>
      <c r="Z22" s="118"/>
      <c r="AA22" s="118"/>
      <c r="AB22" s="121" t="s">
        <v>45</v>
      </c>
      <c r="AC22" s="118"/>
      <c r="AD22" s="122"/>
      <c r="AF22" s="58" t="s">
        <v>63</v>
      </c>
      <c r="AG22" s="75"/>
      <c r="AH22" s="75"/>
      <c r="AI22" s="75"/>
      <c r="AJ22" s="75"/>
      <c r="AK22" s="75"/>
      <c r="AL22" s="60" t="s">
        <v>84</v>
      </c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L22"/>
      <c r="BM22"/>
      <c r="CM22" s="6"/>
      <c r="CN22" s="6"/>
      <c r="CO22" s="6"/>
    </row>
    <row r="23" spans="1:93" ht="26.25" customHeight="1">
      <c r="A23" s="58" t="s">
        <v>68</v>
      </c>
      <c r="B23" s="58"/>
      <c r="C23" s="58"/>
      <c r="D23" s="58"/>
      <c r="E23" s="58"/>
      <c r="F23" s="58"/>
      <c r="G23" s="58"/>
      <c r="H23" s="58"/>
      <c r="I23" s="123"/>
      <c r="J23" s="124"/>
      <c r="K23" s="124"/>
      <c r="L23" s="124"/>
      <c r="M23" s="124"/>
      <c r="N23" s="124"/>
      <c r="O23" s="124"/>
      <c r="P23" s="124"/>
      <c r="Q23" s="124"/>
      <c r="R23" s="124"/>
      <c r="S23" s="58" t="s">
        <v>60</v>
      </c>
      <c r="T23" s="59"/>
      <c r="U23" s="59"/>
      <c r="V23" s="59"/>
      <c r="W23" s="59"/>
      <c r="X23" s="125" t="s">
        <v>78</v>
      </c>
      <c r="Y23" s="126"/>
      <c r="Z23" s="126"/>
      <c r="AA23" s="126"/>
      <c r="AB23" s="126"/>
      <c r="AC23" s="126"/>
      <c r="AD23" s="126"/>
      <c r="AF23" s="58" t="s">
        <v>64</v>
      </c>
      <c r="AG23" s="75"/>
      <c r="AH23" s="75"/>
      <c r="AI23" s="75"/>
      <c r="AJ23" s="75"/>
      <c r="AK23" s="75"/>
      <c r="AL23" s="99" t="s">
        <v>7</v>
      </c>
      <c r="AM23" s="99"/>
      <c r="AN23" s="99"/>
      <c r="AO23" s="99"/>
      <c r="AP23" s="127" t="s">
        <v>48</v>
      </c>
      <c r="AQ23" s="128"/>
      <c r="AR23" s="128"/>
      <c r="AS23" s="129" t="s">
        <v>2</v>
      </c>
      <c r="AT23" s="130"/>
      <c r="AU23" s="131" t="s">
        <v>13</v>
      </c>
      <c r="AV23" s="131"/>
      <c r="AW23" s="131"/>
      <c r="AX23" s="131"/>
      <c r="AY23" s="132" t="s">
        <v>49</v>
      </c>
      <c r="AZ23" s="133"/>
      <c r="BA23" s="133"/>
      <c r="BB23" s="133"/>
      <c r="BC23" s="134">
        <v>25</v>
      </c>
      <c r="BD23" s="134"/>
      <c r="BE23" s="134"/>
      <c r="BF23" s="129" t="s">
        <v>2</v>
      </c>
      <c r="BG23" s="130"/>
      <c r="BL23"/>
      <c r="BM23"/>
      <c r="BN23"/>
      <c r="BO23"/>
    </row>
    <row r="24" spans="1:93" ht="13.5" customHeight="1">
      <c r="A24" s="58" t="s">
        <v>69</v>
      </c>
      <c r="B24" s="58"/>
      <c r="C24" s="58"/>
      <c r="D24" s="58"/>
      <c r="E24" s="58"/>
      <c r="F24" s="58"/>
      <c r="G24" s="58"/>
      <c r="H24" s="58"/>
      <c r="I24" s="60" t="s">
        <v>47</v>
      </c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F24" s="75"/>
      <c r="AG24" s="75"/>
      <c r="AH24" s="75"/>
      <c r="AI24" s="75"/>
      <c r="AJ24" s="75"/>
      <c r="AK24" s="75"/>
      <c r="AL24" s="135" t="s">
        <v>65</v>
      </c>
      <c r="AM24" s="135"/>
      <c r="AN24" s="135"/>
      <c r="AO24" s="135"/>
      <c r="AP24" s="127">
        <v>100</v>
      </c>
      <c r="AQ24" s="136"/>
      <c r="AR24" s="136"/>
      <c r="AS24" s="138" t="s">
        <v>11</v>
      </c>
      <c r="AT24" s="139"/>
      <c r="AU24" s="131" t="s">
        <v>53</v>
      </c>
      <c r="AV24" s="141"/>
      <c r="AW24" s="141"/>
      <c r="AX24" s="141"/>
      <c r="AY24" s="142">
        <v>0</v>
      </c>
      <c r="AZ24" s="143"/>
      <c r="BA24" s="145" t="s">
        <v>11</v>
      </c>
      <c r="BB24" s="146" t="s">
        <v>12</v>
      </c>
      <c r="BC24" s="146"/>
      <c r="BD24" s="128"/>
      <c r="BE24" s="136"/>
      <c r="BF24" s="147" t="s">
        <v>2</v>
      </c>
      <c r="BG24" s="148"/>
    </row>
    <row r="25" spans="1:93" ht="13.5" customHeight="1">
      <c r="A25" s="59"/>
      <c r="B25" s="59"/>
      <c r="C25" s="59"/>
      <c r="D25" s="59"/>
      <c r="E25" s="59"/>
      <c r="F25" s="59"/>
      <c r="G25" s="59"/>
      <c r="H25" s="59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F25" s="75"/>
      <c r="AG25" s="75"/>
      <c r="AH25" s="75"/>
      <c r="AI25" s="75"/>
      <c r="AJ25" s="75"/>
      <c r="AK25" s="75"/>
      <c r="AL25" s="131"/>
      <c r="AM25" s="131"/>
      <c r="AN25" s="131"/>
      <c r="AO25" s="131"/>
      <c r="AP25" s="137"/>
      <c r="AQ25" s="136"/>
      <c r="AR25" s="136"/>
      <c r="AS25" s="140"/>
      <c r="AT25" s="139"/>
      <c r="AU25" s="141"/>
      <c r="AV25" s="141"/>
      <c r="AW25" s="141"/>
      <c r="AX25" s="141"/>
      <c r="AY25" s="144"/>
      <c r="AZ25" s="143"/>
      <c r="BA25" s="145"/>
      <c r="BB25" s="146"/>
      <c r="BC25" s="146"/>
      <c r="BD25" s="136"/>
      <c r="BE25" s="136"/>
      <c r="BF25" s="149"/>
      <c r="BG25" s="148"/>
      <c r="BL25" s="16" t="s">
        <v>75</v>
      </c>
    </row>
    <row r="26" spans="1:93" ht="15" customHeight="1">
      <c r="I26" s="4"/>
      <c r="J26" s="4"/>
      <c r="K26" s="4"/>
      <c r="L26" s="4"/>
      <c r="M26" s="4"/>
      <c r="N26" s="4"/>
      <c r="O26" s="4"/>
      <c r="P26" s="4"/>
      <c r="V26" s="5"/>
      <c r="W26" s="5"/>
      <c r="X26" s="5"/>
      <c r="Y26" s="5"/>
      <c r="Z26" s="5"/>
      <c r="AA26" s="5"/>
      <c r="AB26" s="5"/>
      <c r="AC26" s="5"/>
      <c r="AD26" s="5"/>
      <c r="AL26" s="4"/>
      <c r="AM26" s="4"/>
      <c r="AN26" s="4"/>
      <c r="AO26" s="4"/>
      <c r="AP26" s="4"/>
      <c r="AQ26" s="4"/>
      <c r="AR26" s="4"/>
      <c r="AS26" s="4"/>
      <c r="AY26" s="5"/>
      <c r="AZ26" s="5"/>
      <c r="BA26" s="5"/>
      <c r="BB26" s="5"/>
      <c r="BC26" s="5"/>
      <c r="BD26" s="5"/>
      <c r="BE26" s="5"/>
      <c r="BF26" s="5"/>
      <c r="BG26" s="5"/>
      <c r="BL26" s="16" t="s">
        <v>35</v>
      </c>
    </row>
    <row r="27" spans="1:93" s="17" customFormat="1" ht="21.75" customHeight="1">
      <c r="A27" s="135" t="s">
        <v>18</v>
      </c>
      <c r="B27" s="135"/>
      <c r="C27" s="135"/>
      <c r="D27" s="135"/>
      <c r="E27" s="150" t="s">
        <v>70</v>
      </c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0" t="s">
        <v>28</v>
      </c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35" t="s">
        <v>77</v>
      </c>
      <c r="AB27" s="135"/>
      <c r="AC27" s="135"/>
      <c r="AD27" s="135"/>
      <c r="AE27" s="135"/>
      <c r="AF27" s="135" t="s">
        <v>71</v>
      </c>
      <c r="AG27" s="135"/>
      <c r="AH27" s="135"/>
      <c r="AI27" s="135" t="s">
        <v>72</v>
      </c>
      <c r="AJ27" s="135"/>
      <c r="AK27" s="135"/>
      <c r="AL27" s="135"/>
      <c r="AM27" s="135"/>
      <c r="AN27" s="152"/>
      <c r="AO27" s="135" t="s">
        <v>27</v>
      </c>
      <c r="AP27" s="152"/>
      <c r="AQ27" s="152"/>
      <c r="AR27" s="152"/>
      <c r="AS27" s="152"/>
      <c r="AT27" s="152"/>
      <c r="AU27" s="152"/>
      <c r="AV27" s="99" t="s">
        <v>73</v>
      </c>
      <c r="AW27" s="100"/>
      <c r="AX27" s="100"/>
      <c r="AY27" s="99" t="s">
        <v>19</v>
      </c>
      <c r="AZ27" s="100"/>
      <c r="BA27" s="100"/>
      <c r="BB27" s="100"/>
      <c r="BC27" s="100"/>
      <c r="BD27" s="100"/>
      <c r="BE27" s="100"/>
      <c r="BF27" s="100"/>
      <c r="BG27" s="100"/>
      <c r="BL27" s="153" t="s">
        <v>27</v>
      </c>
      <c r="BM27" s="154"/>
      <c r="BN27" s="154"/>
      <c r="BO27" s="154"/>
      <c r="BP27" s="155"/>
    </row>
    <row r="28" spans="1:93" s="17" customFormat="1" ht="21.75" customHeight="1">
      <c r="A28" s="156">
        <v>46188</v>
      </c>
      <c r="B28" s="157"/>
      <c r="C28" s="157"/>
      <c r="D28" s="157"/>
      <c r="E28" s="158" t="s">
        <v>83</v>
      </c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8"/>
      <c r="Q28" s="159"/>
      <c r="R28" s="159"/>
      <c r="S28" s="159"/>
      <c r="T28" s="159"/>
      <c r="U28" s="159"/>
      <c r="V28" s="159"/>
      <c r="W28" s="159"/>
      <c r="X28" s="159"/>
      <c r="Y28" s="159"/>
      <c r="Z28" s="159"/>
      <c r="AA28" s="160">
        <v>1</v>
      </c>
      <c r="AB28" s="161"/>
      <c r="AC28" s="161"/>
      <c r="AD28" s="161"/>
      <c r="AE28" s="161"/>
      <c r="AF28" s="162" t="s">
        <v>54</v>
      </c>
      <c r="AG28" s="158"/>
      <c r="AH28" s="158"/>
      <c r="AI28" s="163">
        <v>200000</v>
      </c>
      <c r="AJ28" s="161"/>
      <c r="AK28" s="161"/>
      <c r="AL28" s="161"/>
      <c r="AM28" s="161"/>
      <c r="AN28" s="161"/>
      <c r="AO28" s="164">
        <f>ROUND(AA28*AI28,0)+BL28</f>
        <v>200000</v>
      </c>
      <c r="AP28" s="165"/>
      <c r="AQ28" s="165"/>
      <c r="AR28" s="165"/>
      <c r="AS28" s="165"/>
      <c r="AT28" s="165"/>
      <c r="AU28" s="165"/>
      <c r="AV28" s="166">
        <v>0.1</v>
      </c>
      <c r="AW28" s="167"/>
      <c r="AX28" s="167"/>
      <c r="AY28" s="158"/>
      <c r="AZ28" s="159"/>
      <c r="BA28" s="159"/>
      <c r="BB28" s="159"/>
      <c r="BC28" s="159"/>
      <c r="BD28" s="159"/>
      <c r="BE28" s="159"/>
      <c r="BF28" s="159"/>
      <c r="BG28" s="159"/>
      <c r="BK28" s="22"/>
      <c r="BL28" s="168"/>
      <c r="BM28" s="168"/>
      <c r="BN28" s="168"/>
      <c r="BO28" s="168"/>
      <c r="BP28" s="168"/>
    </row>
    <row r="29" spans="1:93" s="17" customFormat="1" ht="21.75" customHeight="1">
      <c r="A29" s="156"/>
      <c r="B29" s="157"/>
      <c r="C29" s="157"/>
      <c r="D29" s="157"/>
      <c r="E29" s="158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8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60"/>
      <c r="AB29" s="161"/>
      <c r="AC29" s="161"/>
      <c r="AD29" s="161"/>
      <c r="AE29" s="161"/>
      <c r="AF29" s="162"/>
      <c r="AG29" s="158"/>
      <c r="AH29" s="158"/>
      <c r="AI29" s="163"/>
      <c r="AJ29" s="161"/>
      <c r="AK29" s="161"/>
      <c r="AL29" s="161"/>
      <c r="AM29" s="161"/>
      <c r="AN29" s="161"/>
      <c r="AO29" s="164">
        <f>ROUND(AA29*AI29,0)+BL29</f>
        <v>0</v>
      </c>
      <c r="AP29" s="165"/>
      <c r="AQ29" s="165"/>
      <c r="AR29" s="165"/>
      <c r="AS29" s="165"/>
      <c r="AT29" s="165"/>
      <c r="AU29" s="165"/>
      <c r="AV29" s="166"/>
      <c r="AW29" s="167"/>
      <c r="AX29" s="167"/>
      <c r="AY29" s="158"/>
      <c r="AZ29" s="159"/>
      <c r="BA29" s="159"/>
      <c r="BB29" s="159"/>
      <c r="BC29" s="159"/>
      <c r="BD29" s="159"/>
      <c r="BE29" s="159"/>
      <c r="BF29" s="159"/>
      <c r="BG29" s="159"/>
      <c r="BK29" s="22"/>
      <c r="BL29" s="168"/>
      <c r="BM29" s="168"/>
      <c r="BN29" s="168"/>
      <c r="BO29" s="168"/>
      <c r="BP29" s="168"/>
      <c r="BX29" s="24" t="s">
        <v>36</v>
      </c>
    </row>
    <row r="30" spans="1:93" s="17" customFormat="1" ht="21.75" customHeight="1">
      <c r="A30" s="156"/>
      <c r="B30" s="157"/>
      <c r="C30" s="157"/>
      <c r="D30" s="157"/>
      <c r="E30" s="158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8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60"/>
      <c r="AB30" s="161"/>
      <c r="AC30" s="161"/>
      <c r="AD30" s="161"/>
      <c r="AE30" s="161"/>
      <c r="AF30" s="162"/>
      <c r="AG30" s="158"/>
      <c r="AH30" s="158"/>
      <c r="AI30" s="163"/>
      <c r="AJ30" s="161"/>
      <c r="AK30" s="161"/>
      <c r="AL30" s="161"/>
      <c r="AM30" s="161"/>
      <c r="AN30" s="161"/>
      <c r="AO30" s="164">
        <f>ROUND(AA30*AI30,0)+BL30</f>
        <v>0</v>
      </c>
      <c r="AP30" s="165"/>
      <c r="AQ30" s="165"/>
      <c r="AR30" s="165"/>
      <c r="AS30" s="165"/>
      <c r="AT30" s="165"/>
      <c r="AU30" s="165"/>
      <c r="AV30" s="166"/>
      <c r="AW30" s="167"/>
      <c r="AX30" s="167"/>
      <c r="AY30" s="158"/>
      <c r="AZ30" s="159"/>
      <c r="BA30" s="159"/>
      <c r="BB30" s="159"/>
      <c r="BC30" s="159"/>
      <c r="BD30" s="159"/>
      <c r="BE30" s="159"/>
      <c r="BF30" s="159"/>
      <c r="BG30" s="159"/>
      <c r="BK30" s="22"/>
      <c r="BL30" s="168"/>
      <c r="BM30" s="168"/>
      <c r="BN30" s="168"/>
      <c r="BO30" s="168"/>
      <c r="BP30" s="168"/>
      <c r="BX30" s="24" t="s">
        <v>37</v>
      </c>
    </row>
    <row r="31" spans="1:93" s="17" customFormat="1" ht="21.75" customHeight="1">
      <c r="A31" s="156"/>
      <c r="B31" s="157"/>
      <c r="C31" s="157"/>
      <c r="D31" s="157"/>
      <c r="E31" s="158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8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60"/>
      <c r="AB31" s="161"/>
      <c r="AC31" s="161"/>
      <c r="AD31" s="161"/>
      <c r="AE31" s="161"/>
      <c r="AF31" s="162"/>
      <c r="AG31" s="158"/>
      <c r="AH31" s="158"/>
      <c r="AI31" s="163"/>
      <c r="AJ31" s="161"/>
      <c r="AK31" s="161"/>
      <c r="AL31" s="161"/>
      <c r="AM31" s="161"/>
      <c r="AN31" s="161"/>
      <c r="AO31" s="164">
        <f>ROUND(AA31*AI31,0)+BL31</f>
        <v>0</v>
      </c>
      <c r="AP31" s="165"/>
      <c r="AQ31" s="165"/>
      <c r="AR31" s="165"/>
      <c r="AS31" s="165"/>
      <c r="AT31" s="165"/>
      <c r="AU31" s="165"/>
      <c r="AV31" s="166"/>
      <c r="AW31" s="167"/>
      <c r="AX31" s="167"/>
      <c r="AY31" s="158"/>
      <c r="AZ31" s="159"/>
      <c r="BA31" s="159"/>
      <c r="BB31" s="159"/>
      <c r="BC31" s="159"/>
      <c r="BD31" s="159"/>
      <c r="BE31" s="159"/>
      <c r="BF31" s="159"/>
      <c r="BG31" s="159"/>
      <c r="BL31" s="168"/>
      <c r="BM31" s="168"/>
      <c r="BN31" s="168"/>
      <c r="BO31" s="168"/>
      <c r="BP31" s="168"/>
    </row>
    <row r="32" spans="1:93" s="17" customFormat="1" ht="21.75" customHeight="1">
      <c r="A32" s="156"/>
      <c r="B32" s="157"/>
      <c r="C32" s="157"/>
      <c r="D32" s="157"/>
      <c r="E32" s="158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8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60"/>
      <c r="AB32" s="161"/>
      <c r="AC32" s="161"/>
      <c r="AD32" s="161"/>
      <c r="AE32" s="161"/>
      <c r="AF32" s="162"/>
      <c r="AG32" s="158"/>
      <c r="AH32" s="158"/>
      <c r="AI32" s="163"/>
      <c r="AJ32" s="161"/>
      <c r="AK32" s="161"/>
      <c r="AL32" s="161"/>
      <c r="AM32" s="161"/>
      <c r="AN32" s="161"/>
      <c r="AO32" s="164">
        <f>ROUND(AA32*AI32,0)+BL32</f>
        <v>0</v>
      </c>
      <c r="AP32" s="165"/>
      <c r="AQ32" s="165"/>
      <c r="AR32" s="165"/>
      <c r="AS32" s="165"/>
      <c r="AT32" s="165"/>
      <c r="AU32" s="165"/>
      <c r="AV32" s="166"/>
      <c r="AW32" s="167"/>
      <c r="AX32" s="167"/>
      <c r="AY32" s="158"/>
      <c r="AZ32" s="159"/>
      <c r="BA32" s="159"/>
      <c r="BB32" s="159"/>
      <c r="BC32" s="159"/>
      <c r="BD32" s="159"/>
      <c r="BE32" s="159"/>
      <c r="BF32" s="159"/>
      <c r="BG32" s="159"/>
      <c r="BL32" s="168"/>
      <c r="BM32" s="168"/>
      <c r="BN32" s="168"/>
      <c r="BO32" s="168"/>
      <c r="BP32" s="168"/>
    </row>
    <row r="33" spans="1:72" s="17" customFormat="1" ht="21.75" customHeight="1">
      <c r="A33" s="19"/>
      <c r="B33" s="19"/>
      <c r="C33" s="25" t="s">
        <v>30</v>
      </c>
      <c r="D33" s="16"/>
      <c r="E33" s="16"/>
      <c r="F33" s="23"/>
      <c r="G33" s="23"/>
      <c r="H33" s="23"/>
      <c r="I33" s="19"/>
      <c r="J33" s="20"/>
      <c r="K33" s="20"/>
      <c r="L33" s="20"/>
      <c r="M33" s="20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35" t="s">
        <v>20</v>
      </c>
      <c r="AJ33" s="169"/>
      <c r="AK33" s="169"/>
      <c r="AL33" s="169"/>
      <c r="AM33" s="169"/>
      <c r="AN33" s="169"/>
      <c r="AO33" s="170">
        <f>SUMIF(AV28:AX32,"0%",AO28:AU32)</f>
        <v>0</v>
      </c>
      <c r="AP33" s="165"/>
      <c r="AQ33" s="165"/>
      <c r="AR33" s="165"/>
      <c r="AS33" s="165"/>
      <c r="AT33" s="165"/>
      <c r="AU33" s="165"/>
      <c r="AV33" s="174"/>
      <c r="AW33" s="175"/>
      <c r="AX33" s="175"/>
      <c r="AY33" s="175"/>
      <c r="AZ33" s="175"/>
      <c r="BA33" s="175"/>
      <c r="BB33" s="175"/>
      <c r="BC33" s="175"/>
      <c r="BD33" s="175"/>
      <c r="BE33" s="175"/>
      <c r="BF33" s="175"/>
      <c r="BG33" s="175"/>
    </row>
    <row r="34" spans="1:72" s="17" customFormat="1" ht="21.75" customHeight="1">
      <c r="A34" s="18"/>
      <c r="B34" s="19"/>
      <c r="C34" s="25" t="s">
        <v>76</v>
      </c>
      <c r="D34" s="16"/>
      <c r="E34" s="16"/>
      <c r="F34" s="23"/>
      <c r="G34" s="23"/>
      <c r="H34" s="23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35" t="s">
        <v>21</v>
      </c>
      <c r="AJ34" s="169"/>
      <c r="AK34" s="169"/>
      <c r="AL34" s="169"/>
      <c r="AM34" s="169"/>
      <c r="AN34" s="169"/>
      <c r="AO34" s="170">
        <f>SUMIF(AV28:AX32,"8%",AO28:AU32)</f>
        <v>0</v>
      </c>
      <c r="AP34" s="165"/>
      <c r="AQ34" s="165"/>
      <c r="AR34" s="165"/>
      <c r="AS34" s="165"/>
      <c r="AT34" s="165"/>
      <c r="AU34" s="165"/>
      <c r="AV34" s="171" t="s">
        <v>25</v>
      </c>
      <c r="AW34" s="152"/>
      <c r="AX34" s="152"/>
      <c r="AY34" s="152"/>
      <c r="AZ34" s="152"/>
      <c r="BA34" s="152"/>
      <c r="BB34" s="164">
        <f>IF(AO34="", "", ROUND(AO34*0.08,0))+BQ34</f>
        <v>0</v>
      </c>
      <c r="BC34" s="164"/>
      <c r="BD34" s="164"/>
      <c r="BE34" s="164"/>
      <c r="BF34" s="164"/>
      <c r="BG34" s="164"/>
      <c r="BL34" s="172" t="s">
        <v>25</v>
      </c>
      <c r="BM34" s="173"/>
      <c r="BN34" s="173"/>
      <c r="BO34" s="173"/>
      <c r="BP34" s="173"/>
      <c r="BQ34" s="168"/>
      <c r="BR34" s="168"/>
      <c r="BS34" s="168"/>
      <c r="BT34" s="168"/>
    </row>
    <row r="35" spans="1:72" s="17" customFormat="1" ht="21.75" customHeight="1" thickBot="1">
      <c r="A35" s="19"/>
      <c r="B35" s="19"/>
      <c r="C35" s="25" t="s">
        <v>32</v>
      </c>
      <c r="D35" s="16"/>
      <c r="E35" s="16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19"/>
      <c r="AA35" s="19"/>
      <c r="AB35" s="19"/>
      <c r="AC35" s="19"/>
      <c r="AD35" s="19"/>
      <c r="AE35" s="19"/>
      <c r="AF35" s="19"/>
      <c r="AG35" s="19"/>
      <c r="AH35" s="19"/>
      <c r="AI35" s="186" t="s">
        <v>22</v>
      </c>
      <c r="AJ35" s="187"/>
      <c r="AK35" s="187"/>
      <c r="AL35" s="187"/>
      <c r="AM35" s="187"/>
      <c r="AN35" s="187"/>
      <c r="AO35" s="188">
        <f>SUMIF(AV28:AX32,"10%",AO28:AU32)</f>
        <v>200000</v>
      </c>
      <c r="AP35" s="189"/>
      <c r="AQ35" s="189"/>
      <c r="AR35" s="189"/>
      <c r="AS35" s="189"/>
      <c r="AT35" s="189"/>
      <c r="AU35" s="189"/>
      <c r="AV35" s="190" t="s">
        <v>26</v>
      </c>
      <c r="AW35" s="191"/>
      <c r="AX35" s="191"/>
      <c r="AY35" s="191"/>
      <c r="AZ35" s="191"/>
      <c r="BA35" s="191"/>
      <c r="BB35" s="192">
        <f>IF(AO35="", "", ROUND(AO35*0.1,0))+BQ35</f>
        <v>20000</v>
      </c>
      <c r="BC35" s="192"/>
      <c r="BD35" s="192"/>
      <c r="BE35" s="192"/>
      <c r="BF35" s="192"/>
      <c r="BG35" s="192"/>
      <c r="BL35" s="172" t="s">
        <v>26</v>
      </c>
      <c r="BM35" s="173"/>
      <c r="BN35" s="173"/>
      <c r="BO35" s="173"/>
      <c r="BP35" s="173"/>
      <c r="BQ35" s="168"/>
      <c r="BR35" s="168"/>
      <c r="BS35" s="168"/>
      <c r="BT35" s="168"/>
    </row>
    <row r="36" spans="1:72" s="17" customFormat="1" ht="21.75" customHeight="1" thickTop="1" thickBot="1">
      <c r="A36" s="19"/>
      <c r="B36" s="19"/>
      <c r="C36" s="25" t="s">
        <v>29</v>
      </c>
      <c r="D36" s="16"/>
      <c r="E36" s="16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76" t="s">
        <v>23</v>
      </c>
      <c r="AJ36" s="177"/>
      <c r="AK36" s="177"/>
      <c r="AL36" s="177"/>
      <c r="AM36" s="177"/>
      <c r="AN36" s="177"/>
      <c r="AO36" s="178">
        <f>SUM(AO33:AU35)</f>
        <v>200000</v>
      </c>
      <c r="AP36" s="179"/>
      <c r="AQ36" s="179"/>
      <c r="AR36" s="179"/>
      <c r="AS36" s="179"/>
      <c r="AT36" s="179"/>
      <c r="AU36" s="179"/>
      <c r="AV36" s="180" t="s">
        <v>24</v>
      </c>
      <c r="AW36" s="181"/>
      <c r="AX36" s="181"/>
      <c r="AY36" s="181"/>
      <c r="AZ36" s="181"/>
      <c r="BA36" s="181"/>
      <c r="BB36" s="182">
        <f>SUM(BB34:BG35)</f>
        <v>20000</v>
      </c>
      <c r="BC36" s="182"/>
      <c r="BD36" s="182"/>
      <c r="BE36" s="182"/>
      <c r="BF36" s="182"/>
      <c r="BG36" s="183"/>
      <c r="BL36" s="184" t="s">
        <v>24</v>
      </c>
      <c r="BM36" s="173"/>
      <c r="BN36" s="173"/>
      <c r="BO36" s="173"/>
      <c r="BP36" s="173"/>
      <c r="BQ36" s="185"/>
      <c r="BR36" s="185"/>
      <c r="BS36" s="185"/>
      <c r="BT36" s="185"/>
    </row>
    <row r="37" spans="1:72" ht="14.25" thickTop="1">
      <c r="BL37" s="1" t="s">
        <v>33</v>
      </c>
    </row>
    <row r="38" spans="1:72" ht="21.75" customHeight="1">
      <c r="AI38" s="16"/>
      <c r="BL38" s="1" t="s">
        <v>34</v>
      </c>
    </row>
    <row r="39" spans="1:72" ht="21.75" customHeight="1">
      <c r="AI39" s="16"/>
    </row>
    <row r="40" spans="1:72" ht="21.75" customHeight="1">
      <c r="AI40" s="16"/>
      <c r="AW40" s="17"/>
      <c r="AX40" s="24"/>
      <c r="AY40" s="17"/>
    </row>
    <row r="41" spans="1:72" ht="21.75" customHeight="1">
      <c r="AI41" s="16"/>
      <c r="AW41" s="17"/>
      <c r="AX41" s="24"/>
      <c r="AY41" s="17"/>
    </row>
    <row r="42" spans="1:72">
      <c r="AI42" s="16"/>
    </row>
    <row r="43" spans="1:72">
      <c r="AI43" s="16"/>
    </row>
  </sheetData>
  <sheetProtection sheet="1" objects="1" scenarios="1"/>
  <mergeCells count="154">
    <mergeCell ref="BL27:BP27"/>
    <mergeCell ref="BL28:BP28"/>
    <mergeCell ref="BL29:BP29"/>
    <mergeCell ref="BL30:BP30"/>
    <mergeCell ref="BL31:BP31"/>
    <mergeCell ref="BL32:BP32"/>
    <mergeCell ref="BF24:BG25"/>
    <mergeCell ref="BD24:BE25"/>
    <mergeCell ref="AY24:AZ25"/>
    <mergeCell ref="AY30:BG30"/>
    <mergeCell ref="AU24:AX25"/>
    <mergeCell ref="AS24:AT25"/>
    <mergeCell ref="BC23:BE23"/>
    <mergeCell ref="BF23:BG23"/>
    <mergeCell ref="AF23:AK25"/>
    <mergeCell ref="AF22:AK22"/>
    <mergeCell ref="AL22:BG22"/>
    <mergeCell ref="BB24:BC25"/>
    <mergeCell ref="AP24:AR25"/>
    <mergeCell ref="AL24:AO25"/>
    <mergeCell ref="BA24:BA25"/>
    <mergeCell ref="AL23:AO23"/>
    <mergeCell ref="AP23:AR23"/>
    <mergeCell ref="AS23:AT23"/>
    <mergeCell ref="AU23:AX23"/>
    <mergeCell ref="AR11:BC14"/>
    <mergeCell ref="AF18:AK21"/>
    <mergeCell ref="AL18:BG21"/>
    <mergeCell ref="AF17:AK17"/>
    <mergeCell ref="AX17:BB17"/>
    <mergeCell ref="AJ11:AQ14"/>
    <mergeCell ref="AL17:AQ17"/>
    <mergeCell ref="AS17:AW17"/>
    <mergeCell ref="BC17:BG17"/>
    <mergeCell ref="S23:W23"/>
    <mergeCell ref="X23:AD23"/>
    <mergeCell ref="C18:H19"/>
    <mergeCell ref="A11:B21"/>
    <mergeCell ref="C11:H12"/>
    <mergeCell ref="I11:I12"/>
    <mergeCell ref="J11:L12"/>
    <mergeCell ref="M11:M12"/>
    <mergeCell ref="C17:H17"/>
    <mergeCell ref="T18:U19"/>
    <mergeCell ref="V18:AD19"/>
    <mergeCell ref="C20:H21"/>
    <mergeCell ref="I20:I21"/>
    <mergeCell ref="C13:H14"/>
    <mergeCell ref="I13:AD14"/>
    <mergeCell ref="C15:H16"/>
    <mergeCell ref="I15:AD16"/>
    <mergeCell ref="W2:AK3"/>
    <mergeCell ref="A3:P3"/>
    <mergeCell ref="R3:T3"/>
    <mergeCell ref="X4:AJ5"/>
    <mergeCell ref="I22:O22"/>
    <mergeCell ref="P22:S22"/>
    <mergeCell ref="A22:H22"/>
    <mergeCell ref="T22:AA22"/>
    <mergeCell ref="AB22:AD22"/>
    <mergeCell ref="F7:M7"/>
    <mergeCell ref="N11:Q12"/>
    <mergeCell ref="R11:W12"/>
    <mergeCell ref="X11:AD12"/>
    <mergeCell ref="I18:J19"/>
    <mergeCell ref="K18:S19"/>
    <mergeCell ref="A2:I2"/>
    <mergeCell ref="J2:T2"/>
    <mergeCell ref="R9:U10"/>
    <mergeCell ref="V9:AD10"/>
    <mergeCell ref="I17:AD17"/>
    <mergeCell ref="AO29:AU29"/>
    <mergeCell ref="AO30:AU30"/>
    <mergeCell ref="AV30:AX30"/>
    <mergeCell ref="AF29:AH29"/>
    <mergeCell ref="AI29:AN29"/>
    <mergeCell ref="A28:D28"/>
    <mergeCell ref="AA28:AE28"/>
    <mergeCell ref="AF28:AH28"/>
    <mergeCell ref="E28:O28"/>
    <mergeCell ref="AI28:AN28"/>
    <mergeCell ref="A29:D29"/>
    <mergeCell ref="AA29:AE29"/>
    <mergeCell ref="P28:Z28"/>
    <mergeCell ref="P29:Z29"/>
    <mergeCell ref="A32:D32"/>
    <mergeCell ref="A31:D31"/>
    <mergeCell ref="AA31:AE31"/>
    <mergeCell ref="AF31:AH31"/>
    <mergeCell ref="AI31:AN31"/>
    <mergeCell ref="A30:D30"/>
    <mergeCell ref="AA30:AE30"/>
    <mergeCell ref="AF30:AH30"/>
    <mergeCell ref="AI30:AN30"/>
    <mergeCell ref="E30:O30"/>
    <mergeCell ref="E31:O31"/>
    <mergeCell ref="E32:O32"/>
    <mergeCell ref="P30:Z30"/>
    <mergeCell ref="P31:Z31"/>
    <mergeCell ref="P32:Z32"/>
    <mergeCell ref="AI34:AN34"/>
    <mergeCell ref="AI35:AN35"/>
    <mergeCell ref="AI36:AN36"/>
    <mergeCell ref="AA32:AE32"/>
    <mergeCell ref="AF32:AH32"/>
    <mergeCell ref="AI32:AN32"/>
    <mergeCell ref="AV32:AX32"/>
    <mergeCell ref="AY32:BG32"/>
    <mergeCell ref="AO31:AU31"/>
    <mergeCell ref="AO32:AU32"/>
    <mergeCell ref="AV31:AX31"/>
    <mergeCell ref="AY31:BG31"/>
    <mergeCell ref="AI33:AN33"/>
    <mergeCell ref="BL36:BP36"/>
    <mergeCell ref="BQ36:BT36"/>
    <mergeCell ref="AO34:AU34"/>
    <mergeCell ref="AO35:AU35"/>
    <mergeCell ref="AO36:AU36"/>
    <mergeCell ref="AV33:BG33"/>
    <mergeCell ref="AV34:BA34"/>
    <mergeCell ref="AV35:BA35"/>
    <mergeCell ref="AV36:BA36"/>
    <mergeCell ref="AO33:AU33"/>
    <mergeCell ref="BL34:BP34"/>
    <mergeCell ref="BQ34:BT34"/>
    <mergeCell ref="BL35:BP35"/>
    <mergeCell ref="BQ35:BT35"/>
    <mergeCell ref="BB34:BG34"/>
    <mergeCell ref="BB35:BG35"/>
    <mergeCell ref="BB36:BG36"/>
    <mergeCell ref="AO27:AU27"/>
    <mergeCell ref="AO28:AU28"/>
    <mergeCell ref="AV27:AX27"/>
    <mergeCell ref="AY27:BG27"/>
    <mergeCell ref="AV28:AX28"/>
    <mergeCell ref="AV29:AX29"/>
    <mergeCell ref="AY28:BG28"/>
    <mergeCell ref="AY29:BG29"/>
    <mergeCell ref="F6:T6"/>
    <mergeCell ref="AY23:BB23"/>
    <mergeCell ref="AA27:AE27"/>
    <mergeCell ref="E29:O29"/>
    <mergeCell ref="I24:AD25"/>
    <mergeCell ref="J20:W21"/>
    <mergeCell ref="X20:AD21"/>
    <mergeCell ref="A24:H25"/>
    <mergeCell ref="E27:O27"/>
    <mergeCell ref="P27:Z27"/>
    <mergeCell ref="AF27:AH27"/>
    <mergeCell ref="AI27:AN27"/>
    <mergeCell ref="A27:D27"/>
    <mergeCell ref="AR9:BD9"/>
    <mergeCell ref="A23:H23"/>
    <mergeCell ref="I23:R23"/>
  </mergeCells>
  <phoneticPr fontId="23"/>
  <dataValidations count="9">
    <dataValidation type="list" errorStyle="warning" allowBlank="1" showInputMessage="1" showErrorMessage="1" errorTitle="注意" error="選択項目以外の値を入力しようとしています。続けますか？" sqref="AS17" xr:uid="{A215B35F-B328-4B8C-8D66-A0D03711FFBB}">
      <formula1>"00,01 (JV),01,02,　"</formula1>
    </dataValidation>
    <dataValidation type="list" errorStyle="warning" allowBlank="1" showInputMessage="1" showErrorMessage="1" errorTitle="注意" error="選択項目以外の値を入力しようとしています。" sqref="BC23:BE23 AP23:AR23" xr:uid="{64883BC8-3994-40FC-AFE9-888CA836EE8E}">
      <formula1>"末,25,20,10,　"</formula1>
    </dataValidation>
    <dataValidation type="list" errorStyle="warning" allowBlank="1" showInputMessage="1" showErrorMessage="1" errorTitle="注意" error="選択項目以外の値を入力しようとしています。" sqref="AY23:BB23" xr:uid="{CF9FBC09-E474-441B-B78A-CF2C02037615}">
      <formula1>"翌月,翌々月,　"</formula1>
    </dataValidation>
    <dataValidation type="list" allowBlank="1" showInputMessage="1" showErrorMessage="1" sqref="AV28:AV32" xr:uid="{73FBB27A-F597-48A6-988D-99A7CA9DCFF6}">
      <formula1>"10%,8%,0%"</formula1>
    </dataValidation>
    <dataValidation type="list" errorStyle="warning" allowBlank="1" showInputMessage="1" showErrorMessage="1" errorTitle="注意" error="選択項目以外の値を入力しようとしています。" sqref="P22" xr:uid="{7838F0E3-E7D8-4B51-86CB-39DDA4DC2BD8}">
      <formula1>"銀行,信用金庫,中央金庫,信用組合,協同組合,　"</formula1>
    </dataValidation>
    <dataValidation type="list" errorStyle="warning" allowBlank="1" showInputMessage="1" showErrorMessage="1" errorTitle="注意" error="選択項目以外の値を入力しようとしています。" sqref="AB22:AD22" xr:uid="{80A521B6-7068-4383-A6FF-0C680C7994FB}">
      <formula1>"店,支店,営業部,　"</formula1>
    </dataValidation>
    <dataValidation type="list" allowBlank="1" showInputMessage="1" showErrorMessage="1" sqref="BC17" xr:uid="{F53E1F2F-C975-4940-A6BB-F045DA30189C}">
      <formula1>"材料費,労務費,外注費,経　費,一般管理費,　"</formula1>
    </dataValidation>
    <dataValidation type="textLength" allowBlank="1" showInputMessage="1" showErrorMessage="1" errorTitle="インボイス番号" error="１３桁の数字を入力して下さい。" sqref="J20:W21" xr:uid="{3F5DCACD-5746-48D8-A2AE-291A1B111557}">
      <formula1>13</formula1>
      <formula2>13</formula2>
    </dataValidation>
    <dataValidation type="textLength" allowBlank="1" showInputMessage="1" showErrorMessage="1" errorTitle="工事コード" error="８桁の数字を入力して下さい。" sqref="AL17:AQ17" xr:uid="{FE08BD1E-4670-44FA-90CC-B88155010B0F}">
      <formula1>8</formula1>
      <formula2>8</formula2>
    </dataValidation>
  </dataValidations>
  <printOptions horizontalCentered="1" verticalCentered="1"/>
  <pageMargins left="0.70866141732283472" right="0.31496062992125984" top="0.19685039370078741" bottom="7.874015748031496E-2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5954" r:id="rId4" name="Check Box 2">
              <controlPr defaultSize="0" autoFill="0" autoLine="0" autoPict="0">
                <anchor moveWithCells="1">
                  <from>
                    <xdr:col>8</xdr:col>
                    <xdr:colOff>85725</xdr:colOff>
                    <xdr:row>22</xdr:row>
                    <xdr:rowOff>19050</xdr:rowOff>
                  </from>
                  <to>
                    <xdr:col>12</xdr:col>
                    <xdr:colOff>152400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55" r:id="rId5" name="Check Box 3">
              <controlPr defaultSize="0" autoFill="0" autoLine="0" autoPict="0">
                <anchor moveWithCells="1">
                  <from>
                    <xdr:col>13</xdr:col>
                    <xdr:colOff>66675</xdr:colOff>
                    <xdr:row>22</xdr:row>
                    <xdr:rowOff>0</xdr:rowOff>
                  </from>
                  <to>
                    <xdr:col>18</xdr:col>
                    <xdr:colOff>9525</xdr:colOff>
                    <xdr:row>22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83" r:id="rId6" name="Check Box 31">
              <controlPr defaultSize="0" autoFill="0" autoLine="0" autoPict="0">
                <anchor moveWithCells="1">
                  <from>
                    <xdr:col>23</xdr:col>
                    <xdr:colOff>85725</xdr:colOff>
                    <xdr:row>19</xdr:row>
                    <xdr:rowOff>19050</xdr:rowOff>
                  </from>
                  <to>
                    <xdr:col>29</xdr:col>
                    <xdr:colOff>19050</xdr:colOff>
                    <xdr:row>21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FFCBE-6228-4E60-A938-936678147F29}">
  <sheetPr>
    <tabColor theme="5" tint="0.39997558519241921"/>
  </sheetPr>
  <dimension ref="A1:CO43"/>
  <sheetViews>
    <sheetView tabSelected="1" view="pageBreakPreview" zoomScale="95" zoomScaleNormal="100" zoomScaleSheetLayoutView="95" workbookViewId="0">
      <selection activeCell="V9" sqref="V9:AD10"/>
    </sheetView>
  </sheetViews>
  <sheetFormatPr defaultColWidth="9" defaultRowHeight="13.5"/>
  <cols>
    <col min="1" max="78" width="2.25" style="1" customWidth="1"/>
    <col min="79" max="90" width="2.75" style="1" customWidth="1"/>
    <col min="91" max="92" width="9" style="1" hidden="1" customWidth="1"/>
    <col min="93" max="93" width="0" style="1" hidden="1" customWidth="1"/>
    <col min="94" max="16384" width="9" style="1"/>
  </cols>
  <sheetData>
    <row r="1" spans="1:62" ht="8.25" customHeight="1">
      <c r="A1" s="25"/>
    </row>
    <row r="2" spans="1:62" ht="21.75" customHeight="1">
      <c r="A2" s="38"/>
      <c r="B2" s="39"/>
      <c r="C2" s="39"/>
      <c r="D2" s="39"/>
      <c r="E2" s="39"/>
      <c r="F2" s="39"/>
      <c r="G2" s="39"/>
      <c r="H2" s="40"/>
      <c r="I2" s="40"/>
      <c r="J2" s="41" t="str">
        <f>IF(A2&lt;&gt;"","特定建設工事共同企業体","")</f>
        <v/>
      </c>
      <c r="K2" s="42"/>
      <c r="L2" s="42"/>
      <c r="M2" s="42"/>
      <c r="N2" s="42"/>
      <c r="O2" s="42"/>
      <c r="P2" s="42"/>
      <c r="Q2" s="42"/>
      <c r="R2" s="42"/>
      <c r="S2" s="42"/>
      <c r="T2" s="42"/>
      <c r="U2" s="14"/>
      <c r="V2" s="14"/>
      <c r="W2" s="43" t="s">
        <v>1</v>
      </c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N2" s="9"/>
      <c r="AO2" s="10"/>
      <c r="AP2" s="10"/>
      <c r="AQ2" s="10"/>
      <c r="AR2" s="10"/>
      <c r="AS2" s="10"/>
      <c r="AT2" s="10"/>
      <c r="AU2" s="10"/>
      <c r="BH2" s="9"/>
      <c r="BI2" s="9"/>
    </row>
    <row r="3" spans="1:62" ht="21.75" customHeight="1">
      <c r="A3" s="45" t="str">
        <f>IF(A2="","鶴美建設株式会社","代表者　鶴美建設株式会社")</f>
        <v>鶴美建設株式会社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34"/>
      <c r="R3" s="47" t="s">
        <v>15</v>
      </c>
      <c r="S3" s="48"/>
      <c r="T3" s="48"/>
      <c r="U3" s="14"/>
      <c r="V3" s="14"/>
      <c r="W3" s="43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N3" s="9"/>
      <c r="AO3" s="10"/>
      <c r="AP3" s="10"/>
      <c r="AQ3" s="10"/>
      <c r="AR3" s="10"/>
      <c r="AS3" s="10"/>
      <c r="AT3" s="10"/>
      <c r="AU3" s="10"/>
      <c r="BH3" s="9"/>
      <c r="BI3" s="9"/>
      <c r="BJ3" s="193" t="s">
        <v>87</v>
      </c>
    </row>
    <row r="4" spans="1:62" ht="10.5" customHeight="1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11"/>
      <c r="P4" s="11"/>
      <c r="Q4" s="11"/>
      <c r="R4" s="14"/>
      <c r="T4" s="14"/>
      <c r="U4" s="14"/>
      <c r="V4" s="14"/>
      <c r="W4" s="26"/>
      <c r="X4" s="49" t="s">
        <v>16</v>
      </c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27"/>
      <c r="AN4" s="9"/>
      <c r="AO4" s="2"/>
      <c r="AP4" s="10"/>
      <c r="AQ4" s="10"/>
      <c r="AR4" s="10"/>
      <c r="AS4" s="10"/>
      <c r="AT4" s="10"/>
      <c r="AU4" s="10"/>
      <c r="BH4" s="9"/>
      <c r="BI4" s="9"/>
    </row>
    <row r="5" spans="1:62" ht="10.5" customHeight="1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11"/>
      <c r="P5" s="11"/>
      <c r="Q5" s="11"/>
      <c r="R5" s="14"/>
      <c r="T5" s="14"/>
      <c r="U5" s="14"/>
      <c r="V5" s="14"/>
      <c r="W5" s="26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27"/>
      <c r="AN5" s="9"/>
      <c r="AO5" s="2"/>
      <c r="AP5" s="10"/>
      <c r="AQ5" s="10"/>
      <c r="AR5" s="10"/>
      <c r="AS5" s="10"/>
      <c r="AT5" s="10"/>
      <c r="AU5" s="10"/>
      <c r="BH5" s="9"/>
      <c r="BI5" s="9"/>
    </row>
    <row r="6" spans="1:62" ht="11.25" customHeight="1">
      <c r="A6" s="7"/>
      <c r="B6" s="8"/>
      <c r="C6" s="35"/>
      <c r="D6" s="36"/>
      <c r="E6" s="37"/>
      <c r="F6" s="62" t="s">
        <v>74</v>
      </c>
      <c r="G6" s="63"/>
      <c r="H6" s="63"/>
      <c r="I6" s="63"/>
      <c r="J6" s="63"/>
      <c r="K6" s="63"/>
      <c r="L6" s="63"/>
      <c r="M6" s="44"/>
      <c r="N6" s="44"/>
      <c r="O6" s="44"/>
      <c r="P6" s="44"/>
      <c r="Q6" s="44"/>
      <c r="R6" s="44"/>
      <c r="S6" s="44"/>
      <c r="T6" s="44"/>
      <c r="U6" s="14"/>
      <c r="V6" s="14"/>
      <c r="W6" s="14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N6" s="9"/>
      <c r="AO6" s="2"/>
      <c r="AP6" s="10"/>
      <c r="AQ6" s="10"/>
      <c r="AR6" s="10"/>
      <c r="AS6" s="10"/>
      <c r="AT6" s="10"/>
      <c r="AU6" s="10"/>
      <c r="BH6" s="9"/>
      <c r="BI6" s="9"/>
    </row>
    <row r="7" spans="1:62" ht="11.25" customHeight="1">
      <c r="A7" s="7"/>
      <c r="B7" s="8"/>
      <c r="C7" s="30"/>
      <c r="D7" s="31"/>
      <c r="E7" s="32"/>
      <c r="F7" s="62" t="s">
        <v>31</v>
      </c>
      <c r="G7" s="63"/>
      <c r="H7" s="63"/>
      <c r="I7" s="63"/>
      <c r="J7" s="63"/>
      <c r="K7" s="63"/>
      <c r="L7" s="63"/>
      <c r="M7" s="44"/>
      <c r="N7" s="28"/>
      <c r="O7" s="29"/>
      <c r="P7" s="29"/>
      <c r="Q7" s="29"/>
      <c r="R7" s="26"/>
      <c r="S7" s="27"/>
      <c r="T7" s="26"/>
      <c r="U7" s="14"/>
      <c r="V7" s="14"/>
      <c r="W7" s="14"/>
      <c r="X7" s="12"/>
      <c r="Y7"/>
      <c r="Z7"/>
      <c r="AA7"/>
      <c r="AB7"/>
      <c r="AC7"/>
      <c r="AD7"/>
      <c r="AE7"/>
      <c r="AF7"/>
      <c r="AG7"/>
      <c r="AH7"/>
      <c r="AI7"/>
      <c r="AJ7"/>
      <c r="AN7" s="9"/>
      <c r="AO7" s="2"/>
      <c r="AP7" s="10"/>
      <c r="AQ7" s="10"/>
      <c r="BH7" s="9"/>
      <c r="BI7" s="9"/>
    </row>
    <row r="8" spans="1:62" ht="6" customHeight="1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T8" s="15"/>
      <c r="U8" s="15"/>
      <c r="V8" s="15"/>
      <c r="W8" s="15"/>
      <c r="X8" s="15"/>
      <c r="Y8" s="15"/>
      <c r="Z8" s="15"/>
      <c r="AA8" s="15"/>
      <c r="AB8" s="15"/>
      <c r="AC8" s="15"/>
      <c r="AD8" s="13"/>
      <c r="BH8" s="13"/>
      <c r="BI8" s="13"/>
    </row>
    <row r="9" spans="1:62" ht="11.25" customHeight="1">
      <c r="A9" s="4"/>
      <c r="B9" s="4"/>
      <c r="C9" s="4"/>
      <c r="D9" s="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4"/>
      <c r="Q9" s="4"/>
      <c r="R9" s="58" t="s">
        <v>81</v>
      </c>
      <c r="S9" s="59"/>
      <c r="T9" s="59"/>
      <c r="U9" s="59"/>
      <c r="V9" s="64"/>
      <c r="W9" s="64"/>
      <c r="X9" s="64"/>
      <c r="Y9" s="64"/>
      <c r="Z9" s="64"/>
      <c r="AA9" s="64"/>
      <c r="AB9" s="64"/>
      <c r="AC9" s="64"/>
      <c r="AD9" s="64"/>
      <c r="AR9" s="66" t="s">
        <v>0</v>
      </c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/>
      <c r="BH9" s="13"/>
      <c r="BI9" s="13"/>
    </row>
    <row r="10" spans="1:62" ht="11.25" customHeight="1" thickBot="1">
      <c r="A10" s="4"/>
      <c r="B10" s="4"/>
      <c r="C10" s="4"/>
      <c r="D10" s="4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4"/>
      <c r="Q10" s="4"/>
      <c r="R10" s="59"/>
      <c r="S10" s="59"/>
      <c r="T10" s="59"/>
      <c r="U10" s="59"/>
      <c r="V10" s="65"/>
      <c r="W10" s="65"/>
      <c r="X10" s="65"/>
      <c r="Y10" s="65"/>
      <c r="Z10" s="65"/>
      <c r="AA10" s="65"/>
      <c r="AB10" s="65"/>
      <c r="AC10" s="65"/>
      <c r="AD10" s="65"/>
      <c r="BD10"/>
      <c r="BE10"/>
      <c r="BH10" s="13"/>
      <c r="BI10" s="13"/>
    </row>
    <row r="11" spans="1:62" ht="11.25" customHeight="1" thickTop="1">
      <c r="A11" s="67" t="s">
        <v>4</v>
      </c>
      <c r="B11" s="67"/>
      <c r="C11" s="58" t="s">
        <v>55</v>
      </c>
      <c r="D11" s="58"/>
      <c r="E11" s="58"/>
      <c r="F11" s="58"/>
      <c r="G11" s="58"/>
      <c r="H11" s="58"/>
      <c r="I11" s="69" t="s">
        <v>6</v>
      </c>
      <c r="J11" s="71"/>
      <c r="K11" s="72"/>
      <c r="L11" s="72"/>
      <c r="M11" s="73" t="s">
        <v>8</v>
      </c>
      <c r="N11" s="82"/>
      <c r="O11" s="82"/>
      <c r="P11" s="82"/>
      <c r="Q11" s="83"/>
      <c r="R11" s="58" t="s">
        <v>5</v>
      </c>
      <c r="S11" s="59"/>
      <c r="T11" s="59"/>
      <c r="U11" s="59"/>
      <c r="V11" s="59"/>
      <c r="W11" s="59"/>
      <c r="X11" s="85"/>
      <c r="Y11" s="86"/>
      <c r="Z11" s="86"/>
      <c r="AA11" s="86"/>
      <c r="AB11" s="86"/>
      <c r="AC11" s="86"/>
      <c r="AD11" s="86"/>
      <c r="AJ11" s="87" t="s">
        <v>17</v>
      </c>
      <c r="AK11" s="88"/>
      <c r="AL11" s="88"/>
      <c r="AM11" s="88"/>
      <c r="AN11" s="88"/>
      <c r="AO11" s="88"/>
      <c r="AP11" s="88"/>
      <c r="AQ11" s="88"/>
      <c r="AR11" s="51">
        <f>AO36+BB36</f>
        <v>0</v>
      </c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3"/>
      <c r="BD11"/>
      <c r="BE11"/>
      <c r="BH11" s="13"/>
      <c r="BI11" s="13"/>
    </row>
    <row r="12" spans="1:62" ht="11.25" customHeight="1">
      <c r="A12" s="67"/>
      <c r="B12" s="67"/>
      <c r="C12" s="59"/>
      <c r="D12" s="59"/>
      <c r="E12" s="59"/>
      <c r="F12" s="59"/>
      <c r="G12" s="59"/>
      <c r="H12" s="59"/>
      <c r="I12" s="70"/>
      <c r="J12" s="72"/>
      <c r="K12" s="72"/>
      <c r="L12" s="72"/>
      <c r="M12" s="74"/>
      <c r="N12" s="72"/>
      <c r="O12" s="72"/>
      <c r="P12" s="72"/>
      <c r="Q12" s="84"/>
      <c r="R12" s="59"/>
      <c r="S12" s="59"/>
      <c r="T12" s="59"/>
      <c r="U12" s="59"/>
      <c r="V12" s="59"/>
      <c r="W12" s="59"/>
      <c r="X12" s="86"/>
      <c r="Y12" s="86"/>
      <c r="Z12" s="86"/>
      <c r="AA12" s="86"/>
      <c r="AB12" s="86"/>
      <c r="AC12" s="86"/>
      <c r="AD12" s="86"/>
      <c r="AJ12" s="89"/>
      <c r="AK12" s="90"/>
      <c r="AL12" s="90"/>
      <c r="AM12" s="90"/>
      <c r="AN12" s="90"/>
      <c r="AO12" s="90"/>
      <c r="AP12" s="90"/>
      <c r="AQ12" s="90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5"/>
      <c r="BH12" s="13"/>
      <c r="BI12" s="13"/>
    </row>
    <row r="13" spans="1:62" ht="13.5" customHeight="1">
      <c r="A13" s="67"/>
      <c r="B13" s="67"/>
      <c r="C13" s="58" t="s">
        <v>56</v>
      </c>
      <c r="D13" s="58"/>
      <c r="E13" s="58"/>
      <c r="F13" s="58"/>
      <c r="G13" s="58"/>
      <c r="H13" s="58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J13" s="89"/>
      <c r="AK13" s="90"/>
      <c r="AL13" s="90"/>
      <c r="AM13" s="90"/>
      <c r="AN13" s="90"/>
      <c r="AO13" s="90"/>
      <c r="AP13" s="90"/>
      <c r="AQ13" s="90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5"/>
      <c r="BH13" s="13"/>
      <c r="BI13" s="13"/>
    </row>
    <row r="14" spans="1:62" ht="13.5" customHeight="1" thickBot="1">
      <c r="A14" s="67"/>
      <c r="B14" s="67"/>
      <c r="C14" s="59"/>
      <c r="D14" s="59"/>
      <c r="E14" s="59"/>
      <c r="F14" s="59"/>
      <c r="G14" s="59"/>
      <c r="H14" s="59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J14" s="91"/>
      <c r="AK14" s="92"/>
      <c r="AL14" s="92"/>
      <c r="AM14" s="92"/>
      <c r="AN14" s="92"/>
      <c r="AO14" s="92"/>
      <c r="AP14" s="92"/>
      <c r="AQ14" s="92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7"/>
      <c r="BH14" s="13"/>
      <c r="BI14" s="13"/>
    </row>
    <row r="15" spans="1:62" ht="11.25" customHeight="1" thickTop="1">
      <c r="A15" s="67"/>
      <c r="B15" s="67"/>
      <c r="C15" s="58" t="s">
        <v>57</v>
      </c>
      <c r="D15" s="58"/>
      <c r="E15" s="58"/>
      <c r="F15" s="58"/>
      <c r="G15" s="58"/>
      <c r="H15" s="58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BH15" s="22"/>
    </row>
    <row r="16" spans="1:62" ht="11.25" customHeight="1">
      <c r="A16" s="67"/>
      <c r="B16" s="67"/>
      <c r="C16" s="75"/>
      <c r="D16" s="75"/>
      <c r="E16" s="75"/>
      <c r="F16" s="75"/>
      <c r="G16" s="75"/>
      <c r="H16" s="75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BH16" s="22"/>
    </row>
    <row r="17" spans="1:93" ht="22.5" customHeight="1">
      <c r="A17" s="67"/>
      <c r="B17" s="67"/>
      <c r="C17" s="58" t="s">
        <v>58</v>
      </c>
      <c r="D17" s="58"/>
      <c r="E17" s="58"/>
      <c r="F17" s="58"/>
      <c r="G17" s="58"/>
      <c r="H17" s="58"/>
      <c r="I17" s="77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9"/>
      <c r="AF17" s="58" t="s">
        <v>61</v>
      </c>
      <c r="AG17" s="58"/>
      <c r="AH17" s="58"/>
      <c r="AI17" s="58"/>
      <c r="AJ17" s="58"/>
      <c r="AK17" s="58"/>
      <c r="AL17" s="80"/>
      <c r="AM17" s="81"/>
      <c r="AN17" s="81"/>
      <c r="AO17" s="81"/>
      <c r="AP17" s="81"/>
      <c r="AQ17" s="81"/>
      <c r="AR17" s="33" t="s">
        <v>14</v>
      </c>
      <c r="AS17" s="93"/>
      <c r="AT17" s="94"/>
      <c r="AU17" s="94"/>
      <c r="AV17" s="94"/>
      <c r="AW17" s="95"/>
      <c r="AX17" s="96" t="s">
        <v>52</v>
      </c>
      <c r="AY17" s="59"/>
      <c r="AZ17" s="59"/>
      <c r="BA17" s="59"/>
      <c r="BB17" s="59"/>
      <c r="BC17" s="97"/>
      <c r="BD17" s="81"/>
      <c r="BE17" s="81"/>
      <c r="BF17" s="81"/>
      <c r="BG17" s="98"/>
      <c r="BH17" s="13"/>
      <c r="BI17" s="13"/>
    </row>
    <row r="18" spans="1:93" ht="11.25" customHeight="1">
      <c r="A18" s="67"/>
      <c r="B18" s="67"/>
      <c r="C18" s="58" t="s">
        <v>59</v>
      </c>
      <c r="D18" s="58"/>
      <c r="E18" s="58"/>
      <c r="F18" s="58"/>
      <c r="G18" s="58"/>
      <c r="H18" s="58"/>
      <c r="I18" s="99" t="s">
        <v>9</v>
      </c>
      <c r="J18" s="100"/>
      <c r="K18" s="101"/>
      <c r="L18" s="102"/>
      <c r="M18" s="102"/>
      <c r="N18" s="102"/>
      <c r="O18" s="102"/>
      <c r="P18" s="102"/>
      <c r="Q18" s="102"/>
      <c r="R18" s="102"/>
      <c r="S18" s="102"/>
      <c r="T18" s="99" t="s">
        <v>10</v>
      </c>
      <c r="U18" s="100"/>
      <c r="V18" s="103"/>
      <c r="W18" s="102"/>
      <c r="X18" s="102"/>
      <c r="Y18" s="102"/>
      <c r="Z18" s="102"/>
      <c r="AA18" s="102"/>
      <c r="AB18" s="102"/>
      <c r="AC18" s="102"/>
      <c r="AD18" s="102"/>
      <c r="AF18" s="58" t="s">
        <v>62</v>
      </c>
      <c r="AG18" s="75"/>
      <c r="AH18" s="75"/>
      <c r="AI18" s="75"/>
      <c r="AJ18" s="75"/>
      <c r="AK18" s="75"/>
      <c r="AL18" s="60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13"/>
      <c r="BI18" s="13"/>
      <c r="BK18" s="22"/>
      <c r="BL18" s="23"/>
    </row>
    <row r="19" spans="1:93" ht="11.25" customHeight="1">
      <c r="A19" s="67"/>
      <c r="B19" s="67"/>
      <c r="C19" s="59"/>
      <c r="D19" s="59"/>
      <c r="E19" s="59"/>
      <c r="F19" s="59"/>
      <c r="G19" s="59"/>
      <c r="H19" s="59"/>
      <c r="I19" s="100"/>
      <c r="J19" s="100"/>
      <c r="K19" s="102"/>
      <c r="L19" s="102"/>
      <c r="M19" s="102"/>
      <c r="N19" s="102"/>
      <c r="O19" s="102"/>
      <c r="P19" s="102"/>
      <c r="Q19" s="102"/>
      <c r="R19" s="102"/>
      <c r="S19" s="102"/>
      <c r="T19" s="100"/>
      <c r="U19" s="100"/>
      <c r="V19" s="102"/>
      <c r="W19" s="102"/>
      <c r="X19" s="102"/>
      <c r="Y19" s="102"/>
      <c r="Z19" s="102"/>
      <c r="AA19" s="102"/>
      <c r="AB19" s="102"/>
      <c r="AC19" s="102"/>
      <c r="AD19" s="102"/>
      <c r="AF19" s="75"/>
      <c r="AG19" s="75"/>
      <c r="AH19" s="75"/>
      <c r="AI19" s="75"/>
      <c r="AJ19" s="75"/>
      <c r="AK19" s="75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13"/>
      <c r="BI19" s="13"/>
      <c r="BL19" s="23"/>
    </row>
    <row r="20" spans="1:93" ht="11.25" customHeight="1">
      <c r="A20" s="67"/>
      <c r="B20" s="67"/>
      <c r="C20" s="104" t="s">
        <v>66</v>
      </c>
      <c r="D20" s="105"/>
      <c r="E20" s="105"/>
      <c r="F20" s="105"/>
      <c r="G20" s="105"/>
      <c r="H20" s="105"/>
      <c r="I20" s="107" t="s">
        <v>3</v>
      </c>
      <c r="J20" s="109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1"/>
      <c r="X20" s="114"/>
      <c r="Y20" s="115"/>
      <c r="Z20" s="115"/>
      <c r="AA20" s="115"/>
      <c r="AB20" s="115"/>
      <c r="AC20" s="115"/>
      <c r="AD20" s="115"/>
      <c r="AF20" s="75"/>
      <c r="AG20" s="75"/>
      <c r="AH20" s="75"/>
      <c r="AI20" s="75"/>
      <c r="AJ20" s="75"/>
      <c r="AK20" s="75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13"/>
      <c r="BI20" s="13"/>
    </row>
    <row r="21" spans="1:93" ht="11.25" customHeight="1">
      <c r="A21" s="68"/>
      <c r="B21" s="68"/>
      <c r="C21" s="106"/>
      <c r="D21" s="106"/>
      <c r="E21" s="106"/>
      <c r="F21" s="106"/>
      <c r="G21" s="106"/>
      <c r="H21" s="106"/>
      <c r="I21" s="108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3"/>
      <c r="X21" s="115"/>
      <c r="Y21" s="115"/>
      <c r="Z21" s="115"/>
      <c r="AA21" s="115"/>
      <c r="AB21" s="115"/>
      <c r="AC21" s="115"/>
      <c r="AD21" s="115"/>
      <c r="AF21" s="75"/>
      <c r="AG21" s="75"/>
      <c r="AH21" s="75"/>
      <c r="AI21" s="75"/>
      <c r="AJ21" s="75"/>
      <c r="AK21" s="75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22"/>
      <c r="BI21" s="13"/>
    </row>
    <row r="22" spans="1:93" ht="27" customHeight="1">
      <c r="A22" s="116" t="s">
        <v>67</v>
      </c>
      <c r="B22" s="116"/>
      <c r="C22" s="116"/>
      <c r="D22" s="116"/>
      <c r="E22" s="116"/>
      <c r="F22" s="116"/>
      <c r="G22" s="116"/>
      <c r="H22" s="116"/>
      <c r="I22" s="117"/>
      <c r="J22" s="118"/>
      <c r="K22" s="118"/>
      <c r="L22" s="118"/>
      <c r="M22" s="118"/>
      <c r="N22" s="118"/>
      <c r="O22" s="118"/>
      <c r="P22" s="119"/>
      <c r="Q22" s="119"/>
      <c r="R22" s="119"/>
      <c r="S22" s="120"/>
      <c r="T22" s="117"/>
      <c r="U22" s="118"/>
      <c r="V22" s="118"/>
      <c r="W22" s="118"/>
      <c r="X22" s="118"/>
      <c r="Y22" s="118"/>
      <c r="Z22" s="118"/>
      <c r="AA22" s="118"/>
      <c r="AB22" s="121" t="s">
        <v>45</v>
      </c>
      <c r="AC22" s="118"/>
      <c r="AD22" s="122"/>
      <c r="AF22" s="58" t="s">
        <v>63</v>
      </c>
      <c r="AG22" s="75"/>
      <c r="AH22" s="75"/>
      <c r="AI22" s="75"/>
      <c r="AJ22" s="75"/>
      <c r="AK22" s="75"/>
      <c r="AL22" s="60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L22"/>
      <c r="BM22"/>
      <c r="CM22" s="6"/>
      <c r="CN22" s="6"/>
      <c r="CO22" s="6"/>
    </row>
    <row r="23" spans="1:93" ht="27" customHeight="1">
      <c r="A23" s="58" t="s">
        <v>68</v>
      </c>
      <c r="B23" s="58"/>
      <c r="C23" s="58"/>
      <c r="D23" s="58"/>
      <c r="E23" s="58"/>
      <c r="F23" s="58"/>
      <c r="G23" s="58"/>
      <c r="H23" s="58"/>
      <c r="I23" s="123"/>
      <c r="J23" s="124"/>
      <c r="K23" s="124"/>
      <c r="L23" s="124"/>
      <c r="M23" s="124"/>
      <c r="N23" s="124"/>
      <c r="O23" s="124"/>
      <c r="P23" s="124"/>
      <c r="Q23" s="124"/>
      <c r="R23" s="124"/>
      <c r="S23" s="58" t="s">
        <v>60</v>
      </c>
      <c r="T23" s="59"/>
      <c r="U23" s="59"/>
      <c r="V23" s="59"/>
      <c r="W23" s="59"/>
      <c r="X23" s="125"/>
      <c r="Y23" s="126"/>
      <c r="Z23" s="126"/>
      <c r="AA23" s="126"/>
      <c r="AB23" s="126"/>
      <c r="AC23" s="126"/>
      <c r="AD23" s="126"/>
      <c r="AF23" s="58" t="s">
        <v>64</v>
      </c>
      <c r="AG23" s="75"/>
      <c r="AH23" s="75"/>
      <c r="AI23" s="75"/>
      <c r="AJ23" s="75"/>
      <c r="AK23" s="75"/>
      <c r="AL23" s="99" t="s">
        <v>7</v>
      </c>
      <c r="AM23" s="99"/>
      <c r="AN23" s="99"/>
      <c r="AO23" s="99"/>
      <c r="AP23" s="127"/>
      <c r="AQ23" s="128"/>
      <c r="AR23" s="128"/>
      <c r="AS23" s="129" t="s">
        <v>2</v>
      </c>
      <c r="AT23" s="130"/>
      <c r="AU23" s="131" t="s">
        <v>13</v>
      </c>
      <c r="AV23" s="131"/>
      <c r="AW23" s="131"/>
      <c r="AX23" s="131"/>
      <c r="AY23" s="132"/>
      <c r="AZ23" s="133"/>
      <c r="BA23" s="133"/>
      <c r="BB23" s="133"/>
      <c r="BC23" s="134"/>
      <c r="BD23" s="134"/>
      <c r="BE23" s="134"/>
      <c r="BF23" s="129" t="s">
        <v>2</v>
      </c>
      <c r="BG23" s="130"/>
      <c r="BL23"/>
      <c r="BM23"/>
      <c r="BN23"/>
      <c r="BO23"/>
    </row>
    <row r="24" spans="1:93" ht="13.5" customHeight="1">
      <c r="A24" s="58" t="s">
        <v>69</v>
      </c>
      <c r="B24" s="58"/>
      <c r="C24" s="58"/>
      <c r="D24" s="58"/>
      <c r="E24" s="58"/>
      <c r="F24" s="58"/>
      <c r="G24" s="58"/>
      <c r="H24" s="58"/>
      <c r="I24" s="60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F24" s="75"/>
      <c r="AG24" s="75"/>
      <c r="AH24" s="75"/>
      <c r="AI24" s="75"/>
      <c r="AJ24" s="75"/>
      <c r="AK24" s="75"/>
      <c r="AL24" s="135" t="s">
        <v>65</v>
      </c>
      <c r="AM24" s="135"/>
      <c r="AN24" s="135"/>
      <c r="AO24" s="135"/>
      <c r="AP24" s="127"/>
      <c r="AQ24" s="136"/>
      <c r="AR24" s="136"/>
      <c r="AS24" s="138" t="s">
        <v>11</v>
      </c>
      <c r="AT24" s="139"/>
      <c r="AU24" s="131" t="s">
        <v>53</v>
      </c>
      <c r="AV24" s="141"/>
      <c r="AW24" s="141"/>
      <c r="AX24" s="141"/>
      <c r="AY24" s="142">
        <v>0</v>
      </c>
      <c r="AZ24" s="143"/>
      <c r="BA24" s="145" t="s">
        <v>11</v>
      </c>
      <c r="BB24" s="146" t="s">
        <v>12</v>
      </c>
      <c r="BC24" s="146"/>
      <c r="BD24" s="128"/>
      <c r="BE24" s="136"/>
      <c r="BF24" s="147" t="s">
        <v>2</v>
      </c>
      <c r="BG24" s="148"/>
    </row>
    <row r="25" spans="1:93" ht="13.5" customHeight="1">
      <c r="A25" s="59"/>
      <c r="B25" s="59"/>
      <c r="C25" s="59"/>
      <c r="D25" s="59"/>
      <c r="E25" s="59"/>
      <c r="F25" s="59"/>
      <c r="G25" s="59"/>
      <c r="H25" s="59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F25" s="75"/>
      <c r="AG25" s="75"/>
      <c r="AH25" s="75"/>
      <c r="AI25" s="75"/>
      <c r="AJ25" s="75"/>
      <c r="AK25" s="75"/>
      <c r="AL25" s="131"/>
      <c r="AM25" s="131"/>
      <c r="AN25" s="131"/>
      <c r="AO25" s="131"/>
      <c r="AP25" s="137"/>
      <c r="AQ25" s="136"/>
      <c r="AR25" s="136"/>
      <c r="AS25" s="140"/>
      <c r="AT25" s="139"/>
      <c r="AU25" s="141"/>
      <c r="AV25" s="141"/>
      <c r="AW25" s="141"/>
      <c r="AX25" s="141"/>
      <c r="AY25" s="144"/>
      <c r="AZ25" s="143"/>
      <c r="BA25" s="145"/>
      <c r="BB25" s="146"/>
      <c r="BC25" s="146"/>
      <c r="BD25" s="136"/>
      <c r="BE25" s="136"/>
      <c r="BF25" s="149"/>
      <c r="BG25" s="148"/>
      <c r="BL25" s="16" t="s">
        <v>75</v>
      </c>
    </row>
    <row r="26" spans="1:93" ht="15" customHeight="1">
      <c r="I26" s="4"/>
      <c r="J26" s="4"/>
      <c r="K26" s="4"/>
      <c r="L26" s="4"/>
      <c r="M26" s="4"/>
      <c r="N26" s="4"/>
      <c r="O26" s="4"/>
      <c r="P26" s="4"/>
      <c r="V26" s="5"/>
      <c r="W26" s="5"/>
      <c r="X26" s="5"/>
      <c r="Y26" s="5"/>
      <c r="Z26" s="5"/>
      <c r="AA26" s="5"/>
      <c r="AB26" s="5"/>
      <c r="AC26" s="5"/>
      <c r="AD26" s="5"/>
      <c r="AL26" s="4"/>
      <c r="AM26" s="4"/>
      <c r="AN26" s="4"/>
      <c r="AO26" s="4"/>
      <c r="AP26" s="4"/>
      <c r="AQ26" s="4"/>
      <c r="AR26" s="4"/>
      <c r="AS26" s="4"/>
      <c r="AY26" s="5"/>
      <c r="AZ26" s="5"/>
      <c r="BA26" s="5"/>
      <c r="BB26" s="5"/>
      <c r="BC26" s="5"/>
      <c r="BD26" s="5"/>
      <c r="BE26" s="5"/>
      <c r="BF26" s="5"/>
      <c r="BG26" s="5"/>
      <c r="BL26" s="16" t="s">
        <v>35</v>
      </c>
    </row>
    <row r="27" spans="1:93" s="17" customFormat="1" ht="21.75" customHeight="1">
      <c r="A27" s="135" t="s">
        <v>18</v>
      </c>
      <c r="B27" s="135"/>
      <c r="C27" s="135"/>
      <c r="D27" s="135"/>
      <c r="E27" s="150" t="s">
        <v>70</v>
      </c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0" t="s">
        <v>28</v>
      </c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35" t="s">
        <v>77</v>
      </c>
      <c r="AB27" s="135"/>
      <c r="AC27" s="135"/>
      <c r="AD27" s="135"/>
      <c r="AE27" s="135"/>
      <c r="AF27" s="135" t="s">
        <v>71</v>
      </c>
      <c r="AG27" s="135"/>
      <c r="AH27" s="135"/>
      <c r="AI27" s="135" t="s">
        <v>72</v>
      </c>
      <c r="AJ27" s="135"/>
      <c r="AK27" s="135"/>
      <c r="AL27" s="135"/>
      <c r="AM27" s="135"/>
      <c r="AN27" s="152"/>
      <c r="AO27" s="135" t="s">
        <v>27</v>
      </c>
      <c r="AP27" s="152"/>
      <c r="AQ27" s="152"/>
      <c r="AR27" s="152"/>
      <c r="AS27" s="152"/>
      <c r="AT27" s="152"/>
      <c r="AU27" s="152"/>
      <c r="AV27" s="99" t="s">
        <v>73</v>
      </c>
      <c r="AW27" s="100"/>
      <c r="AX27" s="100"/>
      <c r="AY27" s="99" t="s">
        <v>19</v>
      </c>
      <c r="AZ27" s="100"/>
      <c r="BA27" s="100"/>
      <c r="BB27" s="100"/>
      <c r="BC27" s="100"/>
      <c r="BD27" s="100"/>
      <c r="BE27" s="100"/>
      <c r="BF27" s="100"/>
      <c r="BG27" s="100"/>
      <c r="BL27" s="153" t="s">
        <v>27</v>
      </c>
      <c r="BM27" s="154"/>
      <c r="BN27" s="154"/>
      <c r="BO27" s="154"/>
      <c r="BP27" s="155"/>
    </row>
    <row r="28" spans="1:93" s="17" customFormat="1" ht="21.75" customHeight="1">
      <c r="A28" s="156"/>
      <c r="B28" s="157"/>
      <c r="C28" s="157"/>
      <c r="D28" s="157"/>
      <c r="E28" s="158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8"/>
      <c r="Q28" s="159"/>
      <c r="R28" s="159"/>
      <c r="S28" s="159"/>
      <c r="T28" s="159"/>
      <c r="U28" s="159"/>
      <c r="V28" s="159"/>
      <c r="W28" s="159"/>
      <c r="X28" s="159"/>
      <c r="Y28" s="159"/>
      <c r="Z28" s="159"/>
      <c r="AA28" s="160"/>
      <c r="AB28" s="161"/>
      <c r="AC28" s="161"/>
      <c r="AD28" s="161"/>
      <c r="AE28" s="161"/>
      <c r="AF28" s="162"/>
      <c r="AG28" s="158"/>
      <c r="AH28" s="158"/>
      <c r="AI28" s="163"/>
      <c r="AJ28" s="161"/>
      <c r="AK28" s="161"/>
      <c r="AL28" s="161"/>
      <c r="AM28" s="161"/>
      <c r="AN28" s="161"/>
      <c r="AO28" s="164">
        <f>ROUND(AA28*AI28,0)+BL28</f>
        <v>0</v>
      </c>
      <c r="AP28" s="165"/>
      <c r="AQ28" s="165"/>
      <c r="AR28" s="165"/>
      <c r="AS28" s="165"/>
      <c r="AT28" s="165"/>
      <c r="AU28" s="165"/>
      <c r="AV28" s="166"/>
      <c r="AW28" s="167"/>
      <c r="AX28" s="167"/>
      <c r="AY28" s="158"/>
      <c r="AZ28" s="159"/>
      <c r="BA28" s="159"/>
      <c r="BB28" s="159"/>
      <c r="BC28" s="159"/>
      <c r="BD28" s="159"/>
      <c r="BE28" s="159"/>
      <c r="BF28" s="159"/>
      <c r="BG28" s="159"/>
      <c r="BK28" s="22"/>
      <c r="BL28" s="168"/>
      <c r="BM28" s="168"/>
      <c r="BN28" s="168"/>
      <c r="BO28" s="168"/>
      <c r="BP28" s="168"/>
    </row>
    <row r="29" spans="1:93" s="17" customFormat="1" ht="21.75" customHeight="1">
      <c r="A29" s="156"/>
      <c r="B29" s="157"/>
      <c r="C29" s="157"/>
      <c r="D29" s="157"/>
      <c r="E29" s="158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8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60"/>
      <c r="AB29" s="161"/>
      <c r="AC29" s="161"/>
      <c r="AD29" s="161"/>
      <c r="AE29" s="161"/>
      <c r="AF29" s="162"/>
      <c r="AG29" s="158"/>
      <c r="AH29" s="158"/>
      <c r="AI29" s="163"/>
      <c r="AJ29" s="161"/>
      <c r="AK29" s="161"/>
      <c r="AL29" s="161"/>
      <c r="AM29" s="161"/>
      <c r="AN29" s="161"/>
      <c r="AO29" s="164">
        <f t="shared" ref="AO29:AO32" si="0">ROUND(AA29*AI29,0)+BL29</f>
        <v>0</v>
      </c>
      <c r="AP29" s="165"/>
      <c r="AQ29" s="165"/>
      <c r="AR29" s="165"/>
      <c r="AS29" s="165"/>
      <c r="AT29" s="165"/>
      <c r="AU29" s="165"/>
      <c r="AV29" s="166"/>
      <c r="AW29" s="167"/>
      <c r="AX29" s="167"/>
      <c r="AY29" s="158"/>
      <c r="AZ29" s="159"/>
      <c r="BA29" s="159"/>
      <c r="BB29" s="159"/>
      <c r="BC29" s="159"/>
      <c r="BD29" s="159"/>
      <c r="BE29" s="159"/>
      <c r="BF29" s="159"/>
      <c r="BG29" s="159"/>
      <c r="BK29" s="22"/>
      <c r="BL29" s="168"/>
      <c r="BM29" s="168"/>
      <c r="BN29" s="168"/>
      <c r="BO29" s="168"/>
      <c r="BP29" s="168"/>
      <c r="BX29" s="24" t="s">
        <v>36</v>
      </c>
    </row>
    <row r="30" spans="1:93" s="17" customFormat="1" ht="21.75" customHeight="1">
      <c r="A30" s="156"/>
      <c r="B30" s="157"/>
      <c r="C30" s="157"/>
      <c r="D30" s="157"/>
      <c r="E30" s="158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8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60"/>
      <c r="AB30" s="161"/>
      <c r="AC30" s="161"/>
      <c r="AD30" s="161"/>
      <c r="AE30" s="161"/>
      <c r="AF30" s="162"/>
      <c r="AG30" s="158"/>
      <c r="AH30" s="158"/>
      <c r="AI30" s="163"/>
      <c r="AJ30" s="161"/>
      <c r="AK30" s="161"/>
      <c r="AL30" s="161"/>
      <c r="AM30" s="161"/>
      <c r="AN30" s="161"/>
      <c r="AO30" s="164">
        <f t="shared" si="0"/>
        <v>0</v>
      </c>
      <c r="AP30" s="165"/>
      <c r="AQ30" s="165"/>
      <c r="AR30" s="165"/>
      <c r="AS30" s="165"/>
      <c r="AT30" s="165"/>
      <c r="AU30" s="165"/>
      <c r="AV30" s="166"/>
      <c r="AW30" s="167"/>
      <c r="AX30" s="167"/>
      <c r="AY30" s="158"/>
      <c r="AZ30" s="159"/>
      <c r="BA30" s="159"/>
      <c r="BB30" s="159"/>
      <c r="BC30" s="159"/>
      <c r="BD30" s="159"/>
      <c r="BE30" s="159"/>
      <c r="BF30" s="159"/>
      <c r="BG30" s="159"/>
      <c r="BK30" s="22"/>
      <c r="BL30" s="168"/>
      <c r="BM30" s="168"/>
      <c r="BN30" s="168"/>
      <c r="BO30" s="168"/>
      <c r="BP30" s="168"/>
      <c r="BX30" s="24" t="s">
        <v>37</v>
      </c>
    </row>
    <row r="31" spans="1:93" s="17" customFormat="1" ht="21.75" customHeight="1">
      <c r="A31" s="156"/>
      <c r="B31" s="157"/>
      <c r="C31" s="157"/>
      <c r="D31" s="157"/>
      <c r="E31" s="158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8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60"/>
      <c r="AB31" s="161"/>
      <c r="AC31" s="161"/>
      <c r="AD31" s="161"/>
      <c r="AE31" s="161"/>
      <c r="AF31" s="162"/>
      <c r="AG31" s="158"/>
      <c r="AH31" s="158"/>
      <c r="AI31" s="163"/>
      <c r="AJ31" s="161"/>
      <c r="AK31" s="161"/>
      <c r="AL31" s="161"/>
      <c r="AM31" s="161"/>
      <c r="AN31" s="161"/>
      <c r="AO31" s="164">
        <f t="shared" si="0"/>
        <v>0</v>
      </c>
      <c r="AP31" s="165"/>
      <c r="AQ31" s="165"/>
      <c r="AR31" s="165"/>
      <c r="AS31" s="165"/>
      <c r="AT31" s="165"/>
      <c r="AU31" s="165"/>
      <c r="AV31" s="166"/>
      <c r="AW31" s="167"/>
      <c r="AX31" s="167"/>
      <c r="AY31" s="158"/>
      <c r="AZ31" s="159"/>
      <c r="BA31" s="159"/>
      <c r="BB31" s="159"/>
      <c r="BC31" s="159"/>
      <c r="BD31" s="159"/>
      <c r="BE31" s="159"/>
      <c r="BF31" s="159"/>
      <c r="BG31" s="159"/>
      <c r="BL31" s="168"/>
      <c r="BM31" s="168"/>
      <c r="BN31" s="168"/>
      <c r="BO31" s="168"/>
      <c r="BP31" s="168"/>
    </row>
    <row r="32" spans="1:93" s="17" customFormat="1" ht="21.75" customHeight="1">
      <c r="A32" s="156"/>
      <c r="B32" s="157"/>
      <c r="C32" s="157"/>
      <c r="D32" s="157"/>
      <c r="E32" s="158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8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60"/>
      <c r="AB32" s="161"/>
      <c r="AC32" s="161"/>
      <c r="AD32" s="161"/>
      <c r="AE32" s="161"/>
      <c r="AF32" s="162"/>
      <c r="AG32" s="158"/>
      <c r="AH32" s="158"/>
      <c r="AI32" s="163"/>
      <c r="AJ32" s="161"/>
      <c r="AK32" s="161"/>
      <c r="AL32" s="161"/>
      <c r="AM32" s="161"/>
      <c r="AN32" s="161"/>
      <c r="AO32" s="164">
        <f t="shared" si="0"/>
        <v>0</v>
      </c>
      <c r="AP32" s="165"/>
      <c r="AQ32" s="165"/>
      <c r="AR32" s="165"/>
      <c r="AS32" s="165"/>
      <c r="AT32" s="165"/>
      <c r="AU32" s="165"/>
      <c r="AV32" s="166"/>
      <c r="AW32" s="167"/>
      <c r="AX32" s="167"/>
      <c r="AY32" s="158"/>
      <c r="AZ32" s="159"/>
      <c r="BA32" s="159"/>
      <c r="BB32" s="159"/>
      <c r="BC32" s="159"/>
      <c r="BD32" s="159"/>
      <c r="BE32" s="159"/>
      <c r="BF32" s="159"/>
      <c r="BG32" s="159"/>
      <c r="BL32" s="168"/>
      <c r="BM32" s="168"/>
      <c r="BN32" s="168"/>
      <c r="BO32" s="168"/>
      <c r="BP32" s="168"/>
    </row>
    <row r="33" spans="1:72" s="17" customFormat="1" ht="21.75" customHeight="1">
      <c r="A33" s="19"/>
      <c r="B33" s="19"/>
      <c r="C33" s="25" t="s">
        <v>30</v>
      </c>
      <c r="D33" s="16"/>
      <c r="E33" s="16"/>
      <c r="F33" s="23"/>
      <c r="G33" s="23"/>
      <c r="H33" s="23"/>
      <c r="I33" s="19"/>
      <c r="J33" s="20"/>
      <c r="K33" s="20"/>
      <c r="L33" s="20"/>
      <c r="M33" s="20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35" t="s">
        <v>20</v>
      </c>
      <c r="AJ33" s="169"/>
      <c r="AK33" s="169"/>
      <c r="AL33" s="169"/>
      <c r="AM33" s="169"/>
      <c r="AN33" s="169"/>
      <c r="AO33" s="170">
        <f>SUMIF(AV28:AX32,"0%",AO28:AU32)</f>
        <v>0</v>
      </c>
      <c r="AP33" s="165"/>
      <c r="AQ33" s="165"/>
      <c r="AR33" s="165"/>
      <c r="AS33" s="165"/>
      <c r="AT33" s="165"/>
      <c r="AU33" s="165"/>
      <c r="AV33" s="174"/>
      <c r="AW33" s="175"/>
      <c r="AX33" s="175"/>
      <c r="AY33" s="175"/>
      <c r="AZ33" s="175"/>
      <c r="BA33" s="175"/>
      <c r="BB33" s="175"/>
      <c r="BC33" s="175"/>
      <c r="BD33" s="175"/>
      <c r="BE33" s="175"/>
      <c r="BF33" s="175"/>
      <c r="BG33" s="175"/>
    </row>
    <row r="34" spans="1:72" s="17" customFormat="1" ht="21.75" customHeight="1">
      <c r="A34" s="18"/>
      <c r="B34" s="19"/>
      <c r="C34" s="25" t="s">
        <v>76</v>
      </c>
      <c r="D34" s="16"/>
      <c r="E34" s="16"/>
      <c r="F34" s="23"/>
      <c r="G34" s="23"/>
      <c r="H34" s="23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35" t="s">
        <v>21</v>
      </c>
      <c r="AJ34" s="169"/>
      <c r="AK34" s="169"/>
      <c r="AL34" s="169"/>
      <c r="AM34" s="169"/>
      <c r="AN34" s="169"/>
      <c r="AO34" s="170">
        <f>SUMIF(AV28:AX32,"8%",AO28:AU32)</f>
        <v>0</v>
      </c>
      <c r="AP34" s="165"/>
      <c r="AQ34" s="165"/>
      <c r="AR34" s="165"/>
      <c r="AS34" s="165"/>
      <c r="AT34" s="165"/>
      <c r="AU34" s="165"/>
      <c r="AV34" s="171" t="s">
        <v>25</v>
      </c>
      <c r="AW34" s="152"/>
      <c r="AX34" s="152"/>
      <c r="AY34" s="152"/>
      <c r="AZ34" s="152"/>
      <c r="BA34" s="152"/>
      <c r="BB34" s="164">
        <f>IF(AO34="", "", ROUND(AO34*0.08,0))+BQ34</f>
        <v>0</v>
      </c>
      <c r="BC34" s="164"/>
      <c r="BD34" s="164"/>
      <c r="BE34" s="164"/>
      <c r="BF34" s="164"/>
      <c r="BG34" s="164"/>
      <c r="BL34" s="172" t="s">
        <v>25</v>
      </c>
      <c r="BM34" s="173"/>
      <c r="BN34" s="173"/>
      <c r="BO34" s="173"/>
      <c r="BP34" s="173"/>
      <c r="BQ34" s="168"/>
      <c r="BR34" s="168"/>
      <c r="BS34" s="168"/>
      <c r="BT34" s="168"/>
    </row>
    <row r="35" spans="1:72" s="17" customFormat="1" ht="21.75" customHeight="1" thickBot="1">
      <c r="A35" s="19"/>
      <c r="B35" s="19"/>
      <c r="C35" s="25" t="s">
        <v>32</v>
      </c>
      <c r="D35" s="16"/>
      <c r="E35" s="16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19"/>
      <c r="AA35" s="19"/>
      <c r="AB35" s="19"/>
      <c r="AC35" s="19"/>
      <c r="AD35" s="19"/>
      <c r="AE35" s="19"/>
      <c r="AF35" s="19"/>
      <c r="AG35" s="19"/>
      <c r="AH35" s="19"/>
      <c r="AI35" s="186" t="s">
        <v>22</v>
      </c>
      <c r="AJ35" s="187"/>
      <c r="AK35" s="187"/>
      <c r="AL35" s="187"/>
      <c r="AM35" s="187"/>
      <c r="AN35" s="187"/>
      <c r="AO35" s="188">
        <f>SUMIF(AV28:AX32,"10%",AO28:AU32)</f>
        <v>0</v>
      </c>
      <c r="AP35" s="189"/>
      <c r="AQ35" s="189"/>
      <c r="AR35" s="189"/>
      <c r="AS35" s="189"/>
      <c r="AT35" s="189"/>
      <c r="AU35" s="189"/>
      <c r="AV35" s="190" t="s">
        <v>26</v>
      </c>
      <c r="AW35" s="191"/>
      <c r="AX35" s="191"/>
      <c r="AY35" s="191"/>
      <c r="AZ35" s="191"/>
      <c r="BA35" s="191"/>
      <c r="BB35" s="192">
        <f>IF(AO35="", "", ROUND(AO35*0.1,0))+BQ35</f>
        <v>0</v>
      </c>
      <c r="BC35" s="192"/>
      <c r="BD35" s="192"/>
      <c r="BE35" s="192"/>
      <c r="BF35" s="192"/>
      <c r="BG35" s="192"/>
      <c r="BL35" s="172" t="s">
        <v>26</v>
      </c>
      <c r="BM35" s="173"/>
      <c r="BN35" s="173"/>
      <c r="BO35" s="173"/>
      <c r="BP35" s="173"/>
      <c r="BQ35" s="168"/>
      <c r="BR35" s="168"/>
      <c r="BS35" s="168"/>
      <c r="BT35" s="168"/>
    </row>
    <row r="36" spans="1:72" s="17" customFormat="1" ht="21.75" customHeight="1" thickTop="1" thickBot="1">
      <c r="A36" s="19"/>
      <c r="B36" s="19"/>
      <c r="C36" s="25" t="s">
        <v>29</v>
      </c>
      <c r="D36" s="16"/>
      <c r="E36" s="16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76" t="s">
        <v>23</v>
      </c>
      <c r="AJ36" s="177"/>
      <c r="AK36" s="177"/>
      <c r="AL36" s="177"/>
      <c r="AM36" s="177"/>
      <c r="AN36" s="177"/>
      <c r="AO36" s="178">
        <f>SUM(AO33:AU35)</f>
        <v>0</v>
      </c>
      <c r="AP36" s="179"/>
      <c r="AQ36" s="179"/>
      <c r="AR36" s="179"/>
      <c r="AS36" s="179"/>
      <c r="AT36" s="179"/>
      <c r="AU36" s="179"/>
      <c r="AV36" s="180" t="s">
        <v>24</v>
      </c>
      <c r="AW36" s="181"/>
      <c r="AX36" s="181"/>
      <c r="AY36" s="181"/>
      <c r="AZ36" s="181"/>
      <c r="BA36" s="181"/>
      <c r="BB36" s="182">
        <f>SUM(BB34:BG35)</f>
        <v>0</v>
      </c>
      <c r="BC36" s="182"/>
      <c r="BD36" s="182"/>
      <c r="BE36" s="182"/>
      <c r="BF36" s="182"/>
      <c r="BG36" s="183"/>
      <c r="BL36" s="184" t="s">
        <v>24</v>
      </c>
      <c r="BM36" s="173"/>
      <c r="BN36" s="173"/>
      <c r="BO36" s="173"/>
      <c r="BP36" s="173"/>
      <c r="BQ36" s="185"/>
      <c r="BR36" s="185"/>
      <c r="BS36" s="185"/>
      <c r="BT36" s="185"/>
    </row>
    <row r="37" spans="1:72" ht="14.25" thickTop="1">
      <c r="BL37" s="1" t="s">
        <v>33</v>
      </c>
    </row>
    <row r="38" spans="1:72" ht="21.75" customHeight="1">
      <c r="AI38" s="16"/>
      <c r="BL38" s="1" t="s">
        <v>34</v>
      </c>
    </row>
    <row r="39" spans="1:72" ht="21.75" customHeight="1">
      <c r="AI39" s="16"/>
    </row>
    <row r="40" spans="1:72" ht="21.75" customHeight="1">
      <c r="AI40" s="16"/>
      <c r="AW40" s="17"/>
      <c r="AX40" s="24"/>
      <c r="AY40" s="17"/>
    </row>
    <row r="41" spans="1:72" ht="21.75" customHeight="1">
      <c r="AI41" s="16"/>
      <c r="AW41" s="17"/>
      <c r="AX41" s="24"/>
      <c r="AY41" s="17"/>
    </row>
    <row r="42" spans="1:72">
      <c r="AI42" s="16"/>
    </row>
    <row r="43" spans="1:72">
      <c r="AI43" s="16"/>
    </row>
  </sheetData>
  <sheetProtection sheet="1" objects="1" scenarios="1"/>
  <mergeCells count="154">
    <mergeCell ref="AI36:AN36"/>
    <mergeCell ref="AO36:AU36"/>
    <mergeCell ref="AV36:BA36"/>
    <mergeCell ref="BB36:BG36"/>
    <mergeCell ref="BL36:BP36"/>
    <mergeCell ref="BQ36:BT36"/>
    <mergeCell ref="AI35:AN35"/>
    <mergeCell ref="AO35:AU35"/>
    <mergeCell ref="AV35:BA35"/>
    <mergeCell ref="BB35:BG35"/>
    <mergeCell ref="BL35:BP35"/>
    <mergeCell ref="BQ35:BT35"/>
    <mergeCell ref="BQ34:BT34"/>
    <mergeCell ref="AI32:AN32"/>
    <mergeCell ref="AO32:AU32"/>
    <mergeCell ref="AV32:AX32"/>
    <mergeCell ref="AY32:BG32"/>
    <mergeCell ref="BL32:BP32"/>
    <mergeCell ref="AI33:AN33"/>
    <mergeCell ref="AO33:AU33"/>
    <mergeCell ref="AV33:BG33"/>
    <mergeCell ref="BL31:BP31"/>
    <mergeCell ref="A32:D32"/>
    <mergeCell ref="E32:O32"/>
    <mergeCell ref="P32:Z32"/>
    <mergeCell ref="AA32:AE32"/>
    <mergeCell ref="AF32:AH32"/>
    <mergeCell ref="AI34:AN34"/>
    <mergeCell ref="AO34:AU34"/>
    <mergeCell ref="AV34:BA34"/>
    <mergeCell ref="BB34:BG34"/>
    <mergeCell ref="BL34:BP34"/>
    <mergeCell ref="A31:D31"/>
    <mergeCell ref="E31:O31"/>
    <mergeCell ref="P31:Z31"/>
    <mergeCell ref="AA31:AE31"/>
    <mergeCell ref="AF31:AH31"/>
    <mergeCell ref="AI31:AN31"/>
    <mergeCell ref="AO31:AU31"/>
    <mergeCell ref="AV31:AX31"/>
    <mergeCell ref="AY31:BG31"/>
    <mergeCell ref="BL29:BP29"/>
    <mergeCell ref="A30:D30"/>
    <mergeCell ref="E30:O30"/>
    <mergeCell ref="P30:Z30"/>
    <mergeCell ref="AA30:AE30"/>
    <mergeCell ref="AF30:AH30"/>
    <mergeCell ref="AI30:AN30"/>
    <mergeCell ref="AO30:AU30"/>
    <mergeCell ref="AV30:AX30"/>
    <mergeCell ref="AY30:BG30"/>
    <mergeCell ref="BL30:BP30"/>
    <mergeCell ref="A29:D29"/>
    <mergeCell ref="E29:O29"/>
    <mergeCell ref="P29:Z29"/>
    <mergeCell ref="AA29:AE29"/>
    <mergeCell ref="AF29:AH29"/>
    <mergeCell ref="AI29:AN29"/>
    <mergeCell ref="AO29:AU29"/>
    <mergeCell ref="AV29:AX29"/>
    <mergeCell ref="AY29:BG29"/>
    <mergeCell ref="BL27:BP27"/>
    <mergeCell ref="A28:D28"/>
    <mergeCell ref="E28:O28"/>
    <mergeCell ref="P28:Z28"/>
    <mergeCell ref="AA28:AE28"/>
    <mergeCell ref="AF28:AH28"/>
    <mergeCell ref="AI28:AN28"/>
    <mergeCell ref="AO28:AU28"/>
    <mergeCell ref="AV28:AX28"/>
    <mergeCell ref="AY28:BG28"/>
    <mergeCell ref="BL28:BP28"/>
    <mergeCell ref="AU24:AX25"/>
    <mergeCell ref="AY24:AZ25"/>
    <mergeCell ref="BA24:BA25"/>
    <mergeCell ref="BB24:BC25"/>
    <mergeCell ref="BD24:BE25"/>
    <mergeCell ref="BF24:BG25"/>
    <mergeCell ref="A27:D27"/>
    <mergeCell ref="E27:O27"/>
    <mergeCell ref="P27:Z27"/>
    <mergeCell ref="AA27:AE27"/>
    <mergeCell ref="AF27:AH27"/>
    <mergeCell ref="AI27:AN27"/>
    <mergeCell ref="AO27:AU27"/>
    <mergeCell ref="AV27:AX27"/>
    <mergeCell ref="AY27:BG27"/>
    <mergeCell ref="A22:H22"/>
    <mergeCell ref="I22:O22"/>
    <mergeCell ref="P22:S22"/>
    <mergeCell ref="T22:AA22"/>
    <mergeCell ref="AB22:AD22"/>
    <mergeCell ref="AF22:AK22"/>
    <mergeCell ref="AL22:BG22"/>
    <mergeCell ref="A23:H23"/>
    <mergeCell ref="I23:R23"/>
    <mergeCell ref="S23:W23"/>
    <mergeCell ref="X23:AD23"/>
    <mergeCell ref="AF23:AK25"/>
    <mergeCell ref="AL23:AO23"/>
    <mergeCell ref="AP23:AR23"/>
    <mergeCell ref="AS23:AT23"/>
    <mergeCell ref="AU23:AX23"/>
    <mergeCell ref="AY23:BB23"/>
    <mergeCell ref="BC23:BE23"/>
    <mergeCell ref="BF23:BG23"/>
    <mergeCell ref="A24:H25"/>
    <mergeCell ref="I24:AD25"/>
    <mergeCell ref="AL24:AO25"/>
    <mergeCell ref="AP24:AR25"/>
    <mergeCell ref="AS24:AT25"/>
    <mergeCell ref="AL17:AQ17"/>
    <mergeCell ref="N11:Q12"/>
    <mergeCell ref="R11:W12"/>
    <mergeCell ref="X11:AD12"/>
    <mergeCell ref="AJ11:AQ14"/>
    <mergeCell ref="AS17:AW17"/>
    <mergeCell ref="AX17:BB17"/>
    <mergeCell ref="BC17:BG17"/>
    <mergeCell ref="C18:H19"/>
    <mergeCell ref="I18:J19"/>
    <mergeCell ref="K18:S19"/>
    <mergeCell ref="T18:U19"/>
    <mergeCell ref="V18:AD19"/>
    <mergeCell ref="AF18:AK21"/>
    <mergeCell ref="AL18:BG21"/>
    <mergeCell ref="C20:H21"/>
    <mergeCell ref="I20:I21"/>
    <mergeCell ref="J20:W21"/>
    <mergeCell ref="X20:AD21"/>
    <mergeCell ref="A2:I2"/>
    <mergeCell ref="J2:T2"/>
    <mergeCell ref="W2:AK3"/>
    <mergeCell ref="A3:P3"/>
    <mergeCell ref="R3:T3"/>
    <mergeCell ref="X4:AJ5"/>
    <mergeCell ref="AR11:BC14"/>
    <mergeCell ref="C13:H14"/>
    <mergeCell ref="I13:AD14"/>
    <mergeCell ref="F6:T6"/>
    <mergeCell ref="F7:M7"/>
    <mergeCell ref="R9:U10"/>
    <mergeCell ref="V9:AD10"/>
    <mergeCell ref="AR9:BD9"/>
    <mergeCell ref="A11:B21"/>
    <mergeCell ref="C11:H12"/>
    <mergeCell ref="I11:I12"/>
    <mergeCell ref="J11:L12"/>
    <mergeCell ref="M11:M12"/>
    <mergeCell ref="C15:H16"/>
    <mergeCell ref="I15:AD16"/>
    <mergeCell ref="C17:H17"/>
    <mergeCell ref="I17:AD17"/>
    <mergeCell ref="AF17:AK17"/>
  </mergeCells>
  <phoneticPr fontId="1"/>
  <dataValidations count="9">
    <dataValidation type="textLength" allowBlank="1" showInputMessage="1" showErrorMessage="1" errorTitle="工事コード" error="８桁の数字を入力して下さい。" sqref="AL17:AQ17" xr:uid="{9B51F89E-26A2-4641-B26B-EF1C28531FF3}">
      <formula1>8</formula1>
      <formula2>8</formula2>
    </dataValidation>
    <dataValidation type="textLength" allowBlank="1" showInputMessage="1" showErrorMessage="1" errorTitle="インボイス番号" error="１３桁の数字を入力して下さい。" sqref="J20:W21" xr:uid="{4A35F217-D745-4184-9440-4272DA68C701}">
      <formula1>13</formula1>
      <formula2>13</formula2>
    </dataValidation>
    <dataValidation type="list" allowBlank="1" showInputMessage="1" showErrorMessage="1" sqref="BC17" xr:uid="{153D8A4E-7AFC-4560-9524-4A2710397690}">
      <formula1>"材料費,労務費,外注費,経　費,一般管理費,　"</formula1>
    </dataValidation>
    <dataValidation type="list" errorStyle="warning" allowBlank="1" showInputMessage="1" showErrorMessage="1" errorTitle="注意" error="選択項目以外の値を入力しようとしています。" sqref="AB22:AD22" xr:uid="{1EC078C9-F966-473A-B89F-24294F6821B7}">
      <formula1>"店,支店,営業部,　"</formula1>
    </dataValidation>
    <dataValidation type="list" errorStyle="warning" allowBlank="1" showInputMessage="1" showErrorMessage="1" errorTitle="注意" error="選択項目以外の値を入力しようとしています。" sqref="P22" xr:uid="{16BB8D44-25C2-4A87-A8FE-07CCE702FD2A}">
      <formula1>"銀行,信用金庫,中央金庫,信用組合,協同組合,　"</formula1>
    </dataValidation>
    <dataValidation type="list" allowBlank="1" showInputMessage="1" showErrorMessage="1" sqref="AV28:AV32" xr:uid="{920D4DF6-1DE3-4F78-B783-73437A178DA8}">
      <formula1>"10%,8%,0%"</formula1>
    </dataValidation>
    <dataValidation type="list" errorStyle="warning" allowBlank="1" showInputMessage="1" showErrorMessage="1" errorTitle="注意" error="選択項目以外の値を入力しようとしています。" sqref="AY23:BB23" xr:uid="{6A8E490E-495F-45F5-B64B-C7F157BE6B53}">
      <formula1>"翌月,翌々月,　"</formula1>
    </dataValidation>
    <dataValidation type="list" errorStyle="warning" allowBlank="1" showInputMessage="1" showErrorMessage="1" errorTitle="注意" error="選択項目以外の値を入力しようとしています。" sqref="BC23:BE23 AP23:AR23" xr:uid="{E40E0FE6-F5F1-4741-8840-C8DD4F86C854}">
      <formula1>"末,25,20,10,　"</formula1>
    </dataValidation>
    <dataValidation type="list" errorStyle="warning" allowBlank="1" showInputMessage="1" showErrorMessage="1" errorTitle="注意" error="選択項目以外の値を入力しようとしています。続けますか？" sqref="AS17" xr:uid="{2F5CD5B8-5DD7-4850-94DA-C5FDB771F9BA}">
      <formula1>"00,01 (JV),01,02,　"</formula1>
    </dataValidation>
  </dataValidations>
  <printOptions horizontalCentered="1" verticalCentered="1"/>
  <pageMargins left="0.70866141732283472" right="0.31496062992125984" top="0.19685039370078741" bottom="7.874015748031496E-2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8001" r:id="rId4" name="Check Box 1">
              <controlPr defaultSize="0" autoFill="0" autoLine="0" autoPict="0">
                <anchor moveWithCells="1">
                  <from>
                    <xdr:col>8</xdr:col>
                    <xdr:colOff>85725</xdr:colOff>
                    <xdr:row>22</xdr:row>
                    <xdr:rowOff>19050</xdr:rowOff>
                  </from>
                  <to>
                    <xdr:col>12</xdr:col>
                    <xdr:colOff>152400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02" r:id="rId5" name="Check Box 2">
              <controlPr defaultSize="0" autoFill="0" autoLine="0" autoPict="0">
                <anchor moveWithCells="1">
                  <from>
                    <xdr:col>13</xdr:col>
                    <xdr:colOff>66675</xdr:colOff>
                    <xdr:row>22</xdr:row>
                    <xdr:rowOff>0</xdr:rowOff>
                  </from>
                  <to>
                    <xdr:col>18</xdr:col>
                    <xdr:colOff>9525</xdr:colOff>
                    <xdr:row>22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03" r:id="rId6" name="Check Box 3">
              <controlPr defaultSize="0" autoFill="0" autoLine="0" autoPict="0">
                <anchor moveWithCells="1">
                  <from>
                    <xdr:col>23</xdr:col>
                    <xdr:colOff>85725</xdr:colOff>
                    <xdr:row>19</xdr:row>
                    <xdr:rowOff>19050</xdr:rowOff>
                  </from>
                  <to>
                    <xdr:col>29</xdr:col>
                    <xdr:colOff>19050</xdr:colOff>
                    <xdr:row>21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請求書(契約外諸口)サンプル</vt:lpstr>
      <vt:lpstr>請求書(契約外諸口)</vt:lpstr>
      <vt:lpstr>'請求書(契約外諸口)'!Print_Area</vt:lpstr>
      <vt:lpstr>'請求書(契約外諸口)サンプル'!Print_Area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TAIYOU00</dc:creator>
  <cp:lastModifiedBy>山本 初美</cp:lastModifiedBy>
  <cp:lastPrinted>2026-08-10T04:59:40Z</cp:lastPrinted>
  <dcterms:created xsi:type="dcterms:W3CDTF">2016-09-10T05:39:31Z</dcterms:created>
  <dcterms:modified xsi:type="dcterms:W3CDTF">2026-08-10T05:00:29Z</dcterms:modified>
</cp:coreProperties>
</file>