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51\share\83_▼総務部 ※アクセス制限フォルダが含まれます\99_▼その他\005 作業用 [初美]\20　請求書・相殺通知書／請求書電子化　■燈㈱■\01　請求書　電子化　■燈㈱■\請求書　様式（案）\"/>
    </mc:Choice>
  </mc:AlternateContent>
  <xr:revisionPtr revIDLastSave="0" documentId="13_ncr:1_{FC17BE70-4EF0-48C5-BB6C-380F072EEC6C}" xr6:coauthVersionLast="47" xr6:coauthVersionMax="47" xr10:uidLastSave="{00000000-0000-0000-0000-000000000000}"/>
  <bookViews>
    <workbookView xWindow="28680" yWindow="-105" windowWidth="29040" windowHeight="15720" tabRatio="897" activeTab="1" xr2:uid="{00000000-000D-0000-FFFF-FFFF00000000}"/>
  </bookViews>
  <sheets>
    <sheet name="請求書(注文契約分)サンプル" sheetId="81" r:id="rId1"/>
    <sheet name="請求書(注文契約分)" sheetId="85" r:id="rId2"/>
  </sheets>
  <definedNames>
    <definedName name="HD_106">#REF!</definedName>
    <definedName name="Joken">#REF!</definedName>
    <definedName name="KojiMei">#REF!</definedName>
    <definedName name="M_002">#REF!</definedName>
    <definedName name="PAGEBREAK">#REF!</definedName>
    <definedName name="_xlnm.Print_Area" localSheetId="1">'請求書(注文契約分)'!$A$1:$BG$41</definedName>
    <definedName name="_xlnm.Print_Area" localSheetId="0">'請求書(注文契約分)サンプル'!$A$1:$BG$41</definedName>
    <definedName name="開始行">#REF!</definedName>
    <definedName name="規格列１">#REF!</definedName>
    <definedName name="規格列２">#REF!</definedName>
    <definedName name="規格列３">#REF!</definedName>
    <definedName name="規格列４">#REF!</definedName>
    <definedName name="規格列５">#REF!</definedName>
    <definedName name="規格列６">#REF!</definedName>
    <definedName name="規格列７">#REF!</definedName>
    <definedName name="金額">#REF!</definedName>
    <definedName name="経費計項目">#REF!</definedName>
    <definedName name="経費項目">#REF!</definedName>
    <definedName name="工事コード">#REF!</definedName>
    <definedName name="工事価格">#REF!</definedName>
    <definedName name="工事内容">#REF!</definedName>
    <definedName name="工事名">#REF!</definedName>
    <definedName name="行範囲">#REF!</definedName>
    <definedName name="施工場所">#REF!</definedName>
    <definedName name="社名">#REF!</definedName>
    <definedName name="終了行">#REF!</definedName>
    <definedName name="消費税相当額">#REF!</definedName>
    <definedName name="省庁">#REF!</definedName>
    <definedName name="数量">#REF!</definedName>
    <definedName name="請負工事費">#REF!</definedName>
    <definedName name="単位">#REF!</definedName>
    <definedName name="単価">#REF!</definedName>
    <definedName name="摘要１">#REF!</definedName>
    <definedName name="摘要２">#REF!</definedName>
    <definedName name="発注元">#REF!</definedName>
    <definedName name="発注者">#REF!</definedName>
    <definedName name="費目工事価格">#REF!</definedName>
    <definedName name="費目消費税">#REF!</definedName>
    <definedName name="費目請負金額">#REF!</definedName>
    <definedName name="名称">#REF!</definedName>
    <definedName name="名称列１">#REF!</definedName>
    <definedName name="名称列２">#REF!</definedName>
    <definedName name="名称列３">#REF!</definedName>
    <definedName name="名称列４">#REF!</definedName>
    <definedName name="名称列５">#REF!</definedName>
    <definedName name="名称列６">#REF!</definedName>
    <definedName name="名称列７">#REF!</definedName>
    <definedName name="連続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5" i="85" l="1"/>
  <c r="AR35" i="85" s="1"/>
  <c r="AI33" i="85"/>
  <c r="AI31" i="85"/>
  <c r="AI29" i="85"/>
  <c r="Z33" i="85"/>
  <c r="AR31" i="85"/>
  <c r="A3" i="85"/>
  <c r="J2" i="85"/>
  <c r="A3" i="81"/>
  <c r="J2" i="81"/>
  <c r="AI35" i="81"/>
  <c r="AR35" i="81" s="1"/>
  <c r="AI31" i="81"/>
  <c r="AR31" i="81" s="1"/>
  <c r="AI29" i="81"/>
  <c r="AR29" i="81" s="1"/>
  <c r="Z37" i="85" l="1"/>
  <c r="Z39" i="85" s="1"/>
  <c r="AR29" i="85"/>
  <c r="Z33" i="81"/>
  <c r="AI37" i="85" l="1"/>
  <c r="AI39" i="85" s="1"/>
  <c r="AR33" i="85"/>
  <c r="AR37" i="85" s="1"/>
  <c r="Z37" i="81"/>
  <c r="AI33" i="81"/>
  <c r="AI37" i="81" s="1"/>
  <c r="AI39" i="81" s="1"/>
  <c r="AR39" i="85" l="1"/>
  <c r="AR9" i="85"/>
  <c r="Z39" i="81"/>
  <c r="AR33" i="81"/>
  <c r="AR37" i="81" s="1"/>
  <c r="AR9" i="81" l="1"/>
  <c r="AR39" i="8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ha-yamamoto</author>
  </authors>
  <commentList>
    <comment ref="A2" authorId="0" shapeId="0" xr:uid="{EC8A62A0-FB6A-4ED3-A0E9-E5C602B0CA5B}">
      <text>
        <r>
          <rPr>
            <sz val="9"/>
            <color indexed="81"/>
            <rFont val="MS P ゴシック"/>
            <family val="3"/>
            <charset val="128"/>
          </rPr>
          <t>ＪＶ工事の場合
共同企業体名称を入力
　例）鶴美・丸富</t>
        </r>
      </text>
    </comment>
    <comment ref="A3" authorId="0" shapeId="0" xr:uid="{9A63453B-6B4E-496B-9204-B0904B8042A1}">
      <text>
        <r>
          <rPr>
            <b/>
            <sz val="9"/>
            <color indexed="81"/>
            <rFont val="MS P ゴシック"/>
            <family val="3"/>
            <charset val="128"/>
          </rPr>
          <t>ＪＶ名称を入力した場合は　「代表者　鶴美建設株式会社」が
ＪＶ名称の入力がない場合は「鶴美建設株式会社」　　　　が
自動で表示されます。</t>
        </r>
      </text>
    </comment>
    <comment ref="V9" authorId="0" shapeId="0" xr:uid="{0CB2757C-4EF8-4BDA-A517-D29CDEB4700B}">
      <text>
        <r>
          <rPr>
            <b/>
            <sz val="9"/>
            <color indexed="10"/>
            <rFont val="MS P ゴシック"/>
            <family val="3"/>
            <charset val="128"/>
          </rPr>
          <t>※請求日は締日をご入力下さい。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例）</t>
        </r>
        <r>
          <rPr>
            <b/>
            <sz val="12"/>
            <color indexed="81"/>
            <rFont val="MS P ゴシック"/>
            <family val="3"/>
            <charset val="128"/>
          </rPr>
          <t>「3/31」</t>
        </r>
        <r>
          <rPr>
            <b/>
            <sz val="9"/>
            <color indexed="81"/>
            <rFont val="MS P ゴシック"/>
            <family val="3"/>
            <charset val="128"/>
          </rPr>
          <t>とご入力頂ければ
日付表記されます。年は自動で当年になります。</t>
        </r>
      </text>
    </comment>
    <comment ref="X11" authorId="0" shapeId="0" xr:uid="{64416CA9-B654-4F68-BAA3-8C64338668C3}">
      <text>
        <r>
          <rPr>
            <b/>
            <sz val="9"/>
            <color indexed="81"/>
            <rFont val="MS P ゴシック"/>
            <family val="3"/>
            <charset val="128"/>
          </rPr>
          <t>分からなければ空白で構いません。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0" authorId="0" shapeId="0" xr:uid="{A6C8828A-320F-46E0-BB69-786D3919351F}">
      <text>
        <r>
          <rPr>
            <b/>
            <sz val="9"/>
            <color indexed="81"/>
            <rFont val="MS P ゴシック"/>
            <family val="3"/>
            <charset val="128"/>
          </rPr>
          <t>インボイス番号がない業者様は
「免税事業者」にチェックを入れて
下さい。</t>
        </r>
      </text>
    </comment>
    <comment ref="Q27" authorId="0" shapeId="0" xr:uid="{7542333B-6E89-4485-973C-351CF249146B}">
      <text>
        <r>
          <rPr>
            <b/>
            <sz val="9"/>
            <color indexed="81"/>
            <rFont val="MS P ゴシック"/>
            <family val="3"/>
            <charset val="128"/>
          </rPr>
          <t>最終請求時に保留金解除をする場合
「保留金を解除する」にチェックを入れて
必ず支払査定の割合を</t>
        </r>
        <r>
          <rPr>
            <b/>
            <sz val="9"/>
            <color indexed="10"/>
            <rFont val="MS P ゴシック"/>
            <family val="3"/>
            <charset val="128"/>
          </rPr>
          <t>１００％</t>
        </r>
        <r>
          <rPr>
            <b/>
            <sz val="9"/>
            <color indexed="81"/>
            <rFont val="MS P ゴシック"/>
            <family val="3"/>
            <charset val="128"/>
          </rPr>
          <t>にして下さい。</t>
        </r>
      </text>
    </comment>
    <comment ref="M34" authorId="0" shapeId="0" xr:uid="{1E5806A5-5733-4A0C-BAF8-CF0257D2D972}">
      <text>
        <r>
          <rPr>
            <b/>
            <sz val="9"/>
            <color indexed="81"/>
            <rFont val="MS P ゴシック"/>
            <family val="3"/>
            <charset val="128"/>
          </rPr>
          <t>最終請求（保留金解除）の時は、必ず１００％にして下さい。</t>
        </r>
      </text>
    </comment>
    <comment ref="AI51" authorId="0" shapeId="0" xr:uid="{6B1C55F7-CB89-4EB5-8171-060E1D0942A9}">
      <text>
        <r>
          <rPr>
            <b/>
            <sz val="12"/>
            <color indexed="81"/>
            <rFont val="HG丸ｺﾞｼｯｸM-PRO"/>
            <family val="3"/>
            <charset val="128"/>
          </rPr>
          <t>累計出来高の消費税を調整した時
支払査定が１００％の場合は
必ず支払査定の消費税も同じ調整をして
累計出来高と支払査定の税込金額が
同じ金額になるようにして下さい。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ha-yamamoto</author>
  </authors>
  <commentList>
    <comment ref="A2" authorId="0" shapeId="0" xr:uid="{6E618FF2-DB38-4FDF-8812-42F190D1B20A}">
      <text>
        <r>
          <rPr>
            <sz val="9"/>
            <color indexed="81"/>
            <rFont val="MS P ゴシック"/>
            <family val="3"/>
            <charset val="128"/>
          </rPr>
          <t>ＪＶ工事の場合
共同企業体名称を入力
　例）鶴美・丸富</t>
        </r>
      </text>
    </comment>
    <comment ref="A3" authorId="0" shapeId="0" xr:uid="{3F741B01-5AA0-4075-8CAF-197E7CDBCDD2}">
      <text>
        <r>
          <rPr>
            <b/>
            <sz val="9"/>
            <color indexed="81"/>
            <rFont val="MS P ゴシック"/>
            <family val="3"/>
            <charset val="128"/>
          </rPr>
          <t>ＪＶ名称を入力した場合は　「代表者　鶴美建設株式会社」が
ＪＶ名称の入力がない場合は「鶴美建設株式会社」　　　　が
自動で表示されます。</t>
        </r>
      </text>
    </comment>
    <comment ref="V9" authorId="0" shapeId="0" xr:uid="{AE598460-9EB3-4DC6-85D1-8DEB1309A979}">
      <text>
        <r>
          <rPr>
            <b/>
            <sz val="9"/>
            <color indexed="10"/>
            <rFont val="MS P ゴシック"/>
            <family val="3"/>
            <charset val="128"/>
          </rPr>
          <t>※請求日は締日をご入力下さい。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例）</t>
        </r>
        <r>
          <rPr>
            <b/>
            <sz val="12"/>
            <color indexed="81"/>
            <rFont val="MS P ゴシック"/>
            <family val="3"/>
            <charset val="128"/>
          </rPr>
          <t>「3/31」</t>
        </r>
        <r>
          <rPr>
            <b/>
            <sz val="9"/>
            <color indexed="81"/>
            <rFont val="MS P ゴシック"/>
            <family val="3"/>
            <charset val="128"/>
          </rPr>
          <t>とご入力頂ければ
日付表記されます。年は自動で当年になります。</t>
        </r>
      </text>
    </comment>
    <comment ref="X11" authorId="0" shapeId="0" xr:uid="{5C5E4018-A437-4BE8-B2FC-B3A8D55239AF}">
      <text>
        <r>
          <rPr>
            <b/>
            <sz val="9"/>
            <color indexed="81"/>
            <rFont val="MS P ゴシック"/>
            <family val="3"/>
            <charset val="128"/>
          </rPr>
          <t>分からなければ空白で構いません。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0" authorId="0" shapeId="0" xr:uid="{3340339F-838D-4330-A7D5-7E8CE37B8208}">
      <text>
        <r>
          <rPr>
            <b/>
            <sz val="9"/>
            <color indexed="81"/>
            <rFont val="MS P ゴシック"/>
            <family val="3"/>
            <charset val="128"/>
          </rPr>
          <t>インボイス番号がない業者様は
「免税事業者」にチェックを入れて
下さい。</t>
        </r>
      </text>
    </comment>
    <comment ref="Q27" authorId="0" shapeId="0" xr:uid="{547C5069-0AA4-4D65-A1D6-85A88F9C7E99}">
      <text>
        <r>
          <rPr>
            <b/>
            <sz val="9"/>
            <color indexed="81"/>
            <rFont val="MS P ゴシック"/>
            <family val="3"/>
            <charset val="128"/>
          </rPr>
          <t>最終請求時に保留金解除をする場合
「保留金を解除する」にチェックを入れて
必ず支払査定の割合を</t>
        </r>
        <r>
          <rPr>
            <b/>
            <sz val="9"/>
            <color indexed="10"/>
            <rFont val="MS P ゴシック"/>
            <family val="3"/>
            <charset val="128"/>
          </rPr>
          <t>１００％</t>
        </r>
        <r>
          <rPr>
            <b/>
            <sz val="9"/>
            <color indexed="81"/>
            <rFont val="MS P ゴシック"/>
            <family val="3"/>
            <charset val="128"/>
          </rPr>
          <t>にして下さい。</t>
        </r>
      </text>
    </comment>
    <comment ref="M34" authorId="0" shapeId="0" xr:uid="{4D160508-138A-46BD-81BE-D6F3D65D9049}">
      <text>
        <r>
          <rPr>
            <b/>
            <sz val="9"/>
            <color indexed="81"/>
            <rFont val="MS P ゴシック"/>
            <family val="3"/>
            <charset val="128"/>
          </rPr>
          <t>最終請求（保留金解除）の時は、必ず１００％にして下さい。</t>
        </r>
      </text>
    </comment>
    <comment ref="AI51" authorId="0" shapeId="0" xr:uid="{8E0A1B1F-9DED-4E2F-A7A1-B0C8C05936CE}">
      <text>
        <r>
          <rPr>
            <b/>
            <sz val="12"/>
            <color indexed="81"/>
            <rFont val="HG丸ｺﾞｼｯｸM-PRO"/>
            <family val="3"/>
            <charset val="128"/>
          </rPr>
          <t>累計出来高の消費税を調整した時
支払査定が１００％の場合は
必ず支払査定の消費税も同じ調整をして
累計出来高と支払査定の税込金額が
同じ金額になるようにして下さい。</t>
        </r>
      </text>
    </comment>
  </commentList>
</comments>
</file>

<file path=xl/sharedStrings.xml><?xml version="1.0" encoding="utf-8"?>
<sst xmlns="http://schemas.openxmlformats.org/spreadsheetml/2006/main" count="206" uniqueCount="102">
  <si>
    <t>下記のとおり請求いたします。</t>
    <rPh sb="0" eb="1">
      <t>シタ</t>
    </rPh>
    <rPh sb="1" eb="2">
      <t>キ</t>
    </rPh>
    <rPh sb="6" eb="8">
      <t>セイキュウ</t>
    </rPh>
    <phoneticPr fontId="1"/>
  </si>
  <si>
    <t>請　　 求　　 書</t>
    <rPh sb="0" eb="1">
      <t>ショウ</t>
    </rPh>
    <rPh sb="4" eb="5">
      <t>モトム</t>
    </rPh>
    <rPh sb="8" eb="9">
      <t>ショ</t>
    </rPh>
    <phoneticPr fontId="1"/>
  </si>
  <si>
    <t>日</t>
    <rPh sb="0" eb="1">
      <t>ニチ</t>
    </rPh>
    <phoneticPr fontId="1"/>
  </si>
  <si>
    <t>T</t>
    <phoneticPr fontId="1"/>
  </si>
  <si>
    <t>請　求　者</t>
    <rPh sb="0" eb="1">
      <t>ショウ</t>
    </rPh>
    <rPh sb="2" eb="3">
      <t>モトム</t>
    </rPh>
    <rPh sb="4" eb="5">
      <t>シャ</t>
    </rPh>
    <phoneticPr fontId="1"/>
  </si>
  <si>
    <t>業者コード</t>
    <rPh sb="0" eb="2">
      <t>ギョウシャ</t>
    </rPh>
    <phoneticPr fontId="1"/>
  </si>
  <si>
    <t>〒</t>
    <phoneticPr fontId="1"/>
  </si>
  <si>
    <t>請求締切</t>
    <rPh sb="0" eb="2">
      <t>セイキュウ</t>
    </rPh>
    <rPh sb="2" eb="4">
      <t>シメキリ</t>
    </rPh>
    <phoneticPr fontId="1"/>
  </si>
  <si>
    <t>―</t>
    <phoneticPr fontId="1"/>
  </si>
  <si>
    <t>TEL</t>
    <phoneticPr fontId="1"/>
  </si>
  <si>
    <t>FAX</t>
    <phoneticPr fontId="1"/>
  </si>
  <si>
    <t>＜注文契約分＞</t>
    <rPh sb="1" eb="6">
      <t>チュウモンケイヤクブン</t>
    </rPh>
    <phoneticPr fontId="1"/>
  </si>
  <si>
    <t>％</t>
    <phoneticPr fontId="1"/>
  </si>
  <si>
    <t>サイト</t>
    <phoneticPr fontId="1"/>
  </si>
  <si>
    <t>支払日</t>
  </si>
  <si>
    <t>－</t>
    <phoneticPr fontId="1"/>
  </si>
  <si>
    <t>御中</t>
    <rPh sb="0" eb="2">
      <t>オンチュウ</t>
    </rPh>
    <phoneticPr fontId="1"/>
  </si>
  <si>
    <t>税抜金額</t>
    <rPh sb="0" eb="4">
      <t>ゼイヌキキンガク</t>
    </rPh>
    <phoneticPr fontId="1"/>
  </si>
  <si>
    <t>税込金額</t>
    <rPh sb="0" eb="2">
      <t>ゼイコミ</t>
    </rPh>
    <rPh sb="2" eb="4">
      <t>キンガク</t>
    </rPh>
    <phoneticPr fontId="1"/>
  </si>
  <si>
    <t>消費税額(10%)</t>
    <rPh sb="0" eb="3">
      <t>ショウヒゼイ</t>
    </rPh>
    <rPh sb="3" eb="4">
      <t>ガク</t>
    </rPh>
    <phoneticPr fontId="1"/>
  </si>
  <si>
    <t>(Ａ)</t>
    <phoneticPr fontId="1"/>
  </si>
  <si>
    <t>(Ｂ)</t>
    <phoneticPr fontId="1"/>
  </si>
  <si>
    <t>(Ｄ)</t>
    <phoneticPr fontId="1"/>
  </si>
  <si>
    <t>注文金額</t>
    <rPh sb="0" eb="4">
      <t>チュウモンキンガク</t>
    </rPh>
    <phoneticPr fontId="1"/>
  </si>
  <si>
    <t>累計出来高</t>
    <rPh sb="0" eb="5">
      <t>ルイケイデキダカ</t>
    </rPh>
    <phoneticPr fontId="1"/>
  </si>
  <si>
    <t>支払査定</t>
    <rPh sb="0" eb="4">
      <t>シハライサテイ</t>
    </rPh>
    <phoneticPr fontId="1"/>
  </si>
  <si>
    <t>既受領額</t>
    <rPh sb="0" eb="4">
      <t>キジュリョウガク</t>
    </rPh>
    <phoneticPr fontId="1"/>
  </si>
  <si>
    <t>今回請求額</t>
    <rPh sb="0" eb="5">
      <t>コンカイセイキュウガク</t>
    </rPh>
    <phoneticPr fontId="1"/>
  </si>
  <si>
    <t>契約残額</t>
    <rPh sb="0" eb="4">
      <t>ケイヤクザンガク</t>
    </rPh>
    <phoneticPr fontId="1"/>
  </si>
  <si>
    <t>(Ｅ)＝(Ｃ)-(Ｄ)</t>
    <phoneticPr fontId="1"/>
  </si>
  <si>
    <t>(Ｆ)＝(Ａ)-(Ｄ)-(Ｅ)</t>
    <phoneticPr fontId="1"/>
  </si>
  <si>
    <r>
      <t>(Ｃ)＝(Ｂ)</t>
    </r>
    <r>
      <rPr>
        <sz val="10"/>
        <rFont val="Segoe UI Symbol"/>
        <family val="3"/>
      </rPr>
      <t>✖</t>
    </r>
    <r>
      <rPr>
        <sz val="10"/>
        <rFont val="HG丸ｺﾞｼｯｸM-PRO"/>
        <family val="3"/>
        <charset val="128"/>
      </rPr>
      <t>(※)</t>
    </r>
    <phoneticPr fontId="1"/>
  </si>
  <si>
    <t>※上記</t>
    <rPh sb="1" eb="3">
      <t>ジョウキ</t>
    </rPh>
    <phoneticPr fontId="1"/>
  </si>
  <si>
    <t>今回請求額
（税込）</t>
    <rPh sb="0" eb="2">
      <t>コンカイ</t>
    </rPh>
    <rPh sb="2" eb="4">
      <t>セイキュウ</t>
    </rPh>
    <rPh sb="4" eb="5">
      <t>ガク</t>
    </rPh>
    <phoneticPr fontId="1"/>
  </si>
  <si>
    <t>注文書に記載されている内容を記入して下さい。</t>
  </si>
  <si>
    <t>※※ 注意事項 ※※</t>
    <phoneticPr fontId="1"/>
  </si>
  <si>
    <t>支払査定の割合％は</t>
    <rPh sb="0" eb="4">
      <t>シハライサテイ</t>
    </rPh>
    <rPh sb="5" eb="7">
      <t>ワリアイ</t>
    </rPh>
    <phoneticPr fontId="1"/>
  </si>
  <si>
    <t>必ず入力して下さい</t>
    <rPh sb="0" eb="1">
      <t>カナラ</t>
    </rPh>
    <rPh sb="2" eb="4">
      <t>ニュウリョク</t>
    </rPh>
    <rPh sb="6" eb="7">
      <t>クダ</t>
    </rPh>
    <phoneticPr fontId="1"/>
  </si>
  <si>
    <t>支払査定が１００％の場合</t>
    <rPh sb="0" eb="4">
      <t>シハライサテイ</t>
    </rPh>
    <rPh sb="10" eb="12">
      <t>バアイ</t>
    </rPh>
    <phoneticPr fontId="1"/>
  </si>
  <si>
    <t>同じ金額になっているか確認して下さい。</t>
    <rPh sb="0" eb="1">
      <t>オナ</t>
    </rPh>
    <rPh sb="2" eb="4">
      <t>キンガク</t>
    </rPh>
    <rPh sb="11" eb="13">
      <t>カクニン</t>
    </rPh>
    <rPh sb="15" eb="16">
      <t>クダ</t>
    </rPh>
    <phoneticPr fontId="1"/>
  </si>
  <si>
    <t>計算式入力済セル</t>
    <rPh sb="0" eb="3">
      <t>ケイサンシキ</t>
    </rPh>
    <rPh sb="3" eb="5">
      <t>ニュウリョク</t>
    </rPh>
    <rPh sb="5" eb="6">
      <t>スミ</t>
    </rPh>
    <phoneticPr fontId="1"/>
  </si>
  <si>
    <t>消費税額</t>
    <rPh sb="0" eb="3">
      <t>ショウヒゼイ</t>
    </rPh>
    <rPh sb="3" eb="4">
      <t>ガク</t>
    </rPh>
    <phoneticPr fontId="1"/>
  </si>
  <si>
    <t>インボイス制度では、1つの請求書の中で税率の異なる品目ごとに</t>
    <phoneticPr fontId="1"/>
  </si>
  <si>
    <t>消費税相当額に１円未満の端数が生じる場合、１回端数処理を行うことが出来ます。</t>
    <rPh sb="33" eb="35">
      <t>デキ</t>
    </rPh>
    <phoneticPr fontId="1"/>
  </si>
  <si>
    <t>　　↓端数調整用としてご入力下さい。</t>
    <rPh sb="3" eb="5">
      <t>ハスウ</t>
    </rPh>
    <rPh sb="5" eb="8">
      <t>チョウセイヨウ</t>
    </rPh>
    <rPh sb="12" eb="14">
      <t>ニュウリョク</t>
    </rPh>
    <rPh sb="14" eb="15">
      <t>クダ</t>
    </rPh>
    <phoneticPr fontId="1"/>
  </si>
  <si>
    <t>　　↓但し、端数処理は１回（１円単位）にして下さい。</t>
    <rPh sb="3" eb="4">
      <t>タダ</t>
    </rPh>
    <rPh sb="6" eb="10">
      <t>ハスウショリ</t>
    </rPh>
    <rPh sb="12" eb="13">
      <t>カイ</t>
    </rPh>
    <rPh sb="15" eb="16">
      <t>エン</t>
    </rPh>
    <rPh sb="16" eb="18">
      <t>タンイ</t>
    </rPh>
    <rPh sb="22" eb="23">
      <t>クダ</t>
    </rPh>
    <phoneticPr fontId="1"/>
  </si>
  <si>
    <t>　　　↓ 「１」か「－１」をご入力下さい。</t>
    <rPh sb="15" eb="17">
      <t>ニュウリョク</t>
    </rPh>
    <rPh sb="17" eb="18">
      <t>クダ</t>
    </rPh>
    <phoneticPr fontId="1"/>
  </si>
  <si>
    <t>　　　↓※このフォーマットを次回使われる場合、必ずデータを削除して下さい。</t>
    <rPh sb="14" eb="16">
      <t>ジカイ</t>
    </rPh>
    <rPh sb="16" eb="17">
      <t>ツカ</t>
    </rPh>
    <rPh sb="20" eb="22">
      <t>バアイ</t>
    </rPh>
    <rPh sb="23" eb="24">
      <t>カナラ</t>
    </rPh>
    <rPh sb="29" eb="31">
      <t>サクジョ</t>
    </rPh>
    <rPh sb="33" eb="34">
      <t>クダ</t>
    </rPh>
    <phoneticPr fontId="1"/>
  </si>
  <si>
    <t>0025</t>
    <phoneticPr fontId="1"/>
  </si>
  <si>
    <t>0001</t>
    <phoneticPr fontId="1"/>
  </si>
  <si>
    <t>京都府舞鶴市字市場202番地36</t>
    <rPh sb="0" eb="16">
      <t>キ</t>
    </rPh>
    <phoneticPr fontId="1"/>
  </si>
  <si>
    <t>鶴美建設株式会社</t>
    <rPh sb="0" eb="8">
      <t>ツルミケンセツカブシキガイシャ</t>
    </rPh>
    <phoneticPr fontId="1"/>
  </si>
  <si>
    <t>0773-63-3131</t>
    <phoneticPr fontId="1"/>
  </si>
  <si>
    <t>0773-64-0175</t>
    <phoneticPr fontId="1"/>
  </si>
  <si>
    <t>1130001043521</t>
    <phoneticPr fontId="1"/>
  </si>
  <si>
    <t>京都北都</t>
    <rPh sb="0" eb="2">
      <t>キョウト</t>
    </rPh>
    <rPh sb="2" eb="4">
      <t>ホクト</t>
    </rPh>
    <phoneticPr fontId="1"/>
  </si>
  <si>
    <t>信用金庫</t>
  </si>
  <si>
    <t>支店</t>
  </si>
  <si>
    <t>東舞鶴中央</t>
    <rPh sb="0" eb="5">
      <t>ヒガシマイヅルチュウオウ</t>
    </rPh>
    <phoneticPr fontId="1"/>
  </si>
  <si>
    <t>0144272</t>
    <phoneticPr fontId="1"/>
  </si>
  <si>
    <t>ツルミケンセツ（カ</t>
    <phoneticPr fontId="1"/>
  </si>
  <si>
    <t>末</t>
  </si>
  <si>
    <t>翌月</t>
  </si>
  <si>
    <t>外注費</t>
  </si>
  <si>
    <r>
      <t>データ入力セル（</t>
    </r>
    <r>
      <rPr>
        <sz val="10"/>
        <color rgb="FFFF0000"/>
        <rFont val="HG丸ｺﾞｼｯｸM-PRO"/>
        <family val="3"/>
        <charset val="128"/>
      </rPr>
      <t>*</t>
    </r>
    <r>
      <rPr>
        <sz val="10"/>
        <color theme="8"/>
        <rFont val="HG丸ｺﾞｼｯｸM-PRO"/>
        <family val="3"/>
        <charset val="128"/>
      </rPr>
      <t>は入力必須です）</t>
    </r>
    <rPh sb="3" eb="5">
      <t>ニュウリョク</t>
    </rPh>
    <rPh sb="10" eb="12">
      <t>ニュウリョク</t>
    </rPh>
    <rPh sb="12" eb="14">
      <t>ヒッス</t>
    </rPh>
    <phoneticPr fontId="1"/>
  </si>
  <si>
    <t>でんさい</t>
    <phoneticPr fontId="1"/>
  </si>
  <si>
    <t>保留率</t>
    <rPh sb="0" eb="1">
      <t>タモツ</t>
    </rPh>
    <rPh sb="1" eb="2">
      <t>トメ</t>
    </rPh>
    <rPh sb="2" eb="3">
      <t>リツ</t>
    </rPh>
    <phoneticPr fontId="1"/>
  </si>
  <si>
    <r>
      <t>(Ｃ)＝(Ｂ)</t>
    </r>
    <r>
      <rPr>
        <sz val="10"/>
        <color theme="8"/>
        <rFont val="Segoe UI Symbol"/>
        <family val="3"/>
      </rPr>
      <t>✖</t>
    </r>
    <r>
      <rPr>
        <sz val="10"/>
        <color theme="8"/>
        <rFont val="HG丸ｺﾞｼｯｸM-PRO"/>
        <family val="3"/>
        <charset val="128"/>
      </rPr>
      <t>(</t>
    </r>
    <r>
      <rPr>
        <sz val="10"/>
        <color rgb="FFFF0000"/>
        <rFont val="HG丸ｺﾞｼｯｸM-PRO"/>
        <family val="3"/>
        <charset val="128"/>
      </rPr>
      <t>＊</t>
    </r>
    <r>
      <rPr>
        <sz val="10"/>
        <color theme="8"/>
        <rFont val="HG丸ｺﾞｼｯｸM-PRO"/>
        <family val="3"/>
        <charset val="128"/>
      </rPr>
      <t>)</t>
    </r>
    <phoneticPr fontId="1"/>
  </si>
  <si>
    <r>
      <t>日　付</t>
    </r>
    <r>
      <rPr>
        <sz val="10"/>
        <color rgb="FFFF0000"/>
        <rFont val="HG丸ｺﾞｼｯｸM-PRO"/>
        <family val="3"/>
        <charset val="128"/>
      </rPr>
      <t>*</t>
    </r>
    <rPh sb="0" eb="1">
      <t>ニチ</t>
    </rPh>
    <rPh sb="2" eb="3">
      <t>ツキ</t>
    </rPh>
    <phoneticPr fontId="1"/>
  </si>
  <si>
    <r>
      <t>郵便番号</t>
    </r>
    <r>
      <rPr>
        <sz val="10"/>
        <color rgb="FFFF0000"/>
        <rFont val="HG丸ｺﾞｼｯｸM-PRO"/>
        <family val="3"/>
        <charset val="128"/>
      </rPr>
      <t>*</t>
    </r>
    <rPh sb="0" eb="4">
      <t>ユウビンバンゴウ</t>
    </rPh>
    <phoneticPr fontId="1"/>
  </si>
  <si>
    <r>
      <t>住　　　所</t>
    </r>
    <r>
      <rPr>
        <sz val="10"/>
        <color rgb="FFFF0000"/>
        <rFont val="HG丸ｺﾞｼｯｸM-PRO"/>
        <family val="3"/>
        <charset val="128"/>
      </rPr>
      <t>*</t>
    </r>
    <phoneticPr fontId="1"/>
  </si>
  <si>
    <r>
      <t>商号・名称</t>
    </r>
    <r>
      <rPr>
        <sz val="10"/>
        <color rgb="FFFF0000"/>
        <rFont val="HG丸ｺﾞｼｯｸM-PRO"/>
        <family val="3"/>
        <charset val="128"/>
      </rPr>
      <t>*</t>
    </r>
    <phoneticPr fontId="1"/>
  </si>
  <si>
    <r>
      <t>代　表　者</t>
    </r>
    <r>
      <rPr>
        <sz val="10"/>
        <color rgb="FFFF0000"/>
        <rFont val="HG丸ｺﾞｼｯｸM-PRO"/>
        <family val="3"/>
        <charset val="128"/>
      </rPr>
      <t>*</t>
    </r>
    <rPh sb="0" eb="1">
      <t>ダイ</t>
    </rPh>
    <rPh sb="2" eb="3">
      <t>オモテ</t>
    </rPh>
    <rPh sb="4" eb="5">
      <t>モノ</t>
    </rPh>
    <phoneticPr fontId="1"/>
  </si>
  <si>
    <r>
      <t>電話・FAX</t>
    </r>
    <r>
      <rPr>
        <sz val="10"/>
        <color rgb="FFFF0000"/>
        <rFont val="HG丸ｺﾞｼｯｸM-PRO"/>
        <family val="3"/>
        <charset val="128"/>
      </rPr>
      <t>*</t>
    </r>
    <rPh sb="0" eb="2">
      <t>デンワ</t>
    </rPh>
    <phoneticPr fontId="1"/>
  </si>
  <si>
    <r>
      <t>振込銀行</t>
    </r>
    <r>
      <rPr>
        <sz val="10"/>
        <color rgb="FFFF0000"/>
        <rFont val="HG丸ｺﾞｼｯｸM-PRO"/>
        <family val="3"/>
        <charset val="128"/>
      </rPr>
      <t>*</t>
    </r>
    <rPh sb="0" eb="2">
      <t>フリコミ</t>
    </rPh>
    <rPh sb="2" eb="4">
      <t>ギンコウ</t>
    </rPh>
    <phoneticPr fontId="1"/>
  </si>
  <si>
    <r>
      <t>預金種目</t>
    </r>
    <r>
      <rPr>
        <sz val="10"/>
        <color rgb="FFFF0000"/>
        <rFont val="HG丸ｺﾞｼｯｸM-PRO"/>
        <family val="3"/>
        <charset val="128"/>
      </rPr>
      <t>*</t>
    </r>
    <rPh sb="0" eb="4">
      <t>ヨキンシュモク</t>
    </rPh>
    <phoneticPr fontId="1"/>
  </si>
  <si>
    <r>
      <t>口座番号</t>
    </r>
    <r>
      <rPr>
        <sz val="10"/>
        <color rgb="FFFF0000"/>
        <rFont val="HG丸ｺﾞｼｯｸM-PRO"/>
        <family val="3"/>
        <charset val="128"/>
      </rPr>
      <t>*</t>
    </r>
    <rPh sb="0" eb="2">
      <t>コウザ</t>
    </rPh>
    <rPh sb="2" eb="4">
      <t>バンゴウ</t>
    </rPh>
    <phoneticPr fontId="1"/>
  </si>
  <si>
    <r>
      <t>口座名義(カナ)</t>
    </r>
    <r>
      <rPr>
        <sz val="10"/>
        <color rgb="FFFF0000"/>
        <rFont val="HG丸ｺﾞｼｯｸM-PRO"/>
        <family val="3"/>
        <charset val="128"/>
      </rPr>
      <t>*</t>
    </r>
    <rPh sb="0" eb="2">
      <t>コウザ</t>
    </rPh>
    <rPh sb="2" eb="4">
      <t>メイギ</t>
    </rPh>
    <phoneticPr fontId="1"/>
  </si>
  <si>
    <r>
      <t>工事コード</t>
    </r>
    <r>
      <rPr>
        <sz val="10"/>
        <color rgb="FFFF0000"/>
        <rFont val="HG丸ｺﾞｼｯｸM-PRO"/>
        <family val="3"/>
        <charset val="128"/>
      </rPr>
      <t>*</t>
    </r>
    <rPh sb="0" eb="2">
      <t>コウジ</t>
    </rPh>
    <phoneticPr fontId="1"/>
  </si>
  <si>
    <r>
      <t>工種名</t>
    </r>
    <r>
      <rPr>
        <sz val="10"/>
        <color rgb="FFFF0000"/>
        <rFont val="HG丸ｺﾞｼｯｸM-PRO"/>
        <family val="3"/>
        <charset val="128"/>
      </rPr>
      <t>*</t>
    </r>
    <rPh sb="0" eb="3">
      <t>コウシュメイ</t>
    </rPh>
    <phoneticPr fontId="1"/>
  </si>
  <si>
    <r>
      <t>工事件名</t>
    </r>
    <r>
      <rPr>
        <sz val="10"/>
        <color rgb="FFFF0000"/>
        <rFont val="HG丸ｺﾞｼｯｸM-PRO"/>
        <family val="3"/>
        <charset val="128"/>
      </rPr>
      <t>*</t>
    </r>
    <rPh sb="0" eb="2">
      <t>コウジ</t>
    </rPh>
    <rPh sb="2" eb="4">
      <t>ケンメイ</t>
    </rPh>
    <phoneticPr fontId="1"/>
  </si>
  <si>
    <r>
      <t>工事内容</t>
    </r>
    <r>
      <rPr>
        <sz val="10"/>
        <color rgb="FFFF0000"/>
        <rFont val="HG丸ｺﾞｼｯｸM-PRO"/>
        <family val="3"/>
        <charset val="128"/>
      </rPr>
      <t>*</t>
    </r>
    <rPh sb="0" eb="4">
      <t>コウジナイヨウ</t>
    </rPh>
    <phoneticPr fontId="1"/>
  </si>
  <si>
    <r>
      <t>支払条件</t>
    </r>
    <r>
      <rPr>
        <sz val="10"/>
        <color rgb="FFFF0000"/>
        <rFont val="HG丸ｺﾞｼｯｸM-PRO"/>
        <family val="3"/>
        <charset val="128"/>
      </rPr>
      <t>*</t>
    </r>
    <rPh sb="0" eb="4">
      <t>シハライジョウケン</t>
    </rPh>
    <phoneticPr fontId="1"/>
  </si>
  <si>
    <r>
      <t>保留金解除
最終請求時</t>
    </r>
    <r>
      <rPr>
        <sz val="10"/>
        <color rgb="FFFF0000"/>
        <rFont val="HG丸ｺﾞｼｯｸM-PRO"/>
        <family val="3"/>
        <charset val="128"/>
      </rPr>
      <t>*</t>
    </r>
    <rPh sb="0" eb="5">
      <t>ホリュウキンカイジョ</t>
    </rPh>
    <rPh sb="6" eb="10">
      <t>サイシュウセイキュウ</t>
    </rPh>
    <rPh sb="10" eb="11">
      <t>ジ</t>
    </rPh>
    <phoneticPr fontId="1"/>
  </si>
  <si>
    <r>
      <t>注文金額</t>
    </r>
    <r>
      <rPr>
        <sz val="10"/>
        <color rgb="FFFF0000"/>
        <rFont val="HG丸ｺﾞｼｯｸM-PRO"/>
        <family val="3"/>
        <charset val="128"/>
      </rPr>
      <t>*</t>
    </r>
    <rPh sb="0" eb="4">
      <t>チュウモンキンガク</t>
    </rPh>
    <phoneticPr fontId="1"/>
  </si>
  <si>
    <r>
      <t>累計出来高</t>
    </r>
    <r>
      <rPr>
        <sz val="10"/>
        <color rgb="FFFF0000"/>
        <rFont val="HG丸ｺﾞｼｯｸM-PRO"/>
        <family val="3"/>
        <charset val="128"/>
      </rPr>
      <t>*</t>
    </r>
    <rPh sb="0" eb="5">
      <t>ルイケイデキダカ</t>
    </rPh>
    <phoneticPr fontId="1"/>
  </si>
  <si>
    <r>
      <t>支払査定</t>
    </r>
    <r>
      <rPr>
        <sz val="10"/>
        <color rgb="FFFF0000"/>
        <rFont val="HG丸ｺﾞｼｯｸM-PRO"/>
        <family val="3"/>
        <charset val="128"/>
      </rPr>
      <t>*</t>
    </r>
    <rPh sb="0" eb="4">
      <t>シハライサテイ</t>
    </rPh>
    <phoneticPr fontId="1"/>
  </si>
  <si>
    <r>
      <t xml:space="preserve">上記 </t>
    </r>
    <r>
      <rPr>
        <sz val="10"/>
        <color theme="8"/>
        <rFont val="Segoe UI Symbol"/>
        <family val="3"/>
      </rPr>
      <t>✖</t>
    </r>
    <rPh sb="0" eb="2">
      <t>ジョウキ</t>
    </rPh>
    <phoneticPr fontId="1"/>
  </si>
  <si>
    <r>
      <t>既受領額</t>
    </r>
    <r>
      <rPr>
        <sz val="10"/>
        <color rgb="FFFF0000"/>
        <rFont val="HG丸ｺﾞｼｯｸM-PRO"/>
        <family val="3"/>
        <charset val="128"/>
      </rPr>
      <t>*</t>
    </r>
    <rPh sb="0" eb="4">
      <t>キジュリョウガク</t>
    </rPh>
    <phoneticPr fontId="1"/>
  </si>
  <si>
    <t>出来高払</t>
    <rPh sb="0" eb="3">
      <t>デキダカ</t>
    </rPh>
    <rPh sb="3" eb="4">
      <t>バラ</t>
    </rPh>
    <phoneticPr fontId="1"/>
  </si>
  <si>
    <t>振　込</t>
    <rPh sb="0" eb="1">
      <t>シン</t>
    </rPh>
    <rPh sb="2" eb="3">
      <t>コミ</t>
    </rPh>
    <phoneticPr fontId="1"/>
  </si>
  <si>
    <t>適格請求書*
事業者登録番号</t>
    <rPh sb="0" eb="2">
      <t>テキカク</t>
    </rPh>
    <rPh sb="2" eb="5">
      <t>セイキュウショ</t>
    </rPh>
    <rPh sb="7" eb="10">
      <t>ジギョウシャ</t>
    </rPh>
    <rPh sb="10" eb="12">
      <t>トウロク</t>
    </rPh>
    <rPh sb="12" eb="14">
      <t>バンゴウ</t>
    </rPh>
    <phoneticPr fontId="1"/>
  </si>
  <si>
    <r>
      <rPr>
        <b/>
        <sz val="11"/>
        <color rgb="FFFF0000"/>
        <rFont val="Segoe UI Symbol"/>
        <family val="2"/>
      </rPr>
      <t>🔴</t>
    </r>
    <r>
      <rPr>
        <b/>
        <sz val="11"/>
        <color rgb="FF0070C0"/>
        <rFont val="HG丸ｺﾞｼｯｸM-PRO"/>
        <family val="3"/>
        <charset val="128"/>
      </rPr>
      <t>既に紙ベースで注文契約されている案件は</t>
    </r>
    <rPh sb="2" eb="3">
      <t>スデ</t>
    </rPh>
    <rPh sb="4" eb="5">
      <t>カミ</t>
    </rPh>
    <rPh sb="9" eb="11">
      <t>チュウモン</t>
    </rPh>
    <rPh sb="11" eb="13">
      <t>ケイヤク</t>
    </rPh>
    <rPh sb="18" eb="20">
      <t>アンケン</t>
    </rPh>
    <phoneticPr fontId="1"/>
  </si>
  <si>
    <t>　この様式を使って頂き、PDFを「契約外請求書　発行」より</t>
    <rPh sb="3" eb="5">
      <t>ヨウシキ</t>
    </rPh>
    <rPh sb="6" eb="7">
      <t>ツカ</t>
    </rPh>
    <rPh sb="9" eb="10">
      <t>イタダ</t>
    </rPh>
    <rPh sb="17" eb="20">
      <t>ケイヤクガイ</t>
    </rPh>
    <rPh sb="20" eb="23">
      <t>セイキュウショ</t>
    </rPh>
    <rPh sb="24" eb="26">
      <t>ハッコウ</t>
    </rPh>
    <phoneticPr fontId="1"/>
  </si>
  <si>
    <t>　アップロードして下さい。</t>
    <rPh sb="9" eb="10">
      <t>クダ</t>
    </rPh>
    <phoneticPr fontId="1"/>
  </si>
  <si>
    <t>代表取締役　●●　●●</t>
    <rPh sb="0" eb="2">
      <t>ダイヒョウ</t>
    </rPh>
    <rPh sb="2" eb="5">
      <t>トリシマリヤク</t>
    </rPh>
    <phoneticPr fontId="1"/>
  </si>
  <si>
    <t>　</t>
  </si>
  <si>
    <t>00</t>
  </si>
  <si>
    <t>●●店▲▲工事</t>
    <rPh sb="2" eb="3">
      <t>テン</t>
    </rPh>
    <rPh sb="5" eb="7">
      <t>コウジ</t>
    </rPh>
    <phoneticPr fontId="1"/>
  </si>
  <si>
    <t>第45期　さとうグループ(雑工事)</t>
    <rPh sb="0" eb="1">
      <t>ダイ</t>
    </rPh>
    <rPh sb="3" eb="4">
      <t>キ</t>
    </rPh>
    <rPh sb="13" eb="14">
      <t>ザツ</t>
    </rPh>
    <rPh sb="14" eb="16">
      <t>コウジ</t>
    </rPh>
    <phoneticPr fontId="1"/>
  </si>
  <si>
    <t>26090052</t>
    <phoneticPr fontId="1"/>
  </si>
  <si>
    <t>社印押印は提出企業様の任意とさせて頂きます。</t>
    <rPh sb="0" eb="2">
      <t>シャイン</t>
    </rPh>
    <rPh sb="2" eb="4">
      <t>オウイン</t>
    </rPh>
    <rPh sb="5" eb="10">
      <t>テイシュツキギョウサマ</t>
    </rPh>
    <rPh sb="11" eb="13">
      <t>ニンイ</t>
    </rPh>
    <rPh sb="17" eb="18">
      <t>イタダ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</si>
</sst>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m&quot;月&quot;dd&quot;日&quot;;@"/>
    <numFmt numFmtId="177" formatCode="&quot;¥&quot;\ #,##0\ .\-\ \ ;[Red]&quot;¥&quot;\ \-#,##0\ .\-\ "/>
    <numFmt numFmtId="178" formatCode="0;\-0;0"/>
    <numFmt numFmtId="179" formatCode="#,##0;[Red]\-#,##0;&quot;0&quot;"/>
  </numFmts>
  <fonts count="4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8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6"/>
      <color rgb="FF3366FF"/>
      <name val="HG丸ｺﾞｼｯｸM-PRO"/>
      <family val="3"/>
      <charset val="128"/>
    </font>
    <font>
      <sz val="11"/>
      <color rgb="FF3366FF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Segoe UI Symbol"/>
      <family val="3"/>
    </font>
    <font>
      <b/>
      <sz val="9"/>
      <color indexed="81"/>
      <name val="MS P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1"/>
      <color rgb="FF0070C0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20"/>
      <color theme="8"/>
      <name val="HG丸ｺﾞｼｯｸM-PRO"/>
      <family val="3"/>
      <charset val="128"/>
    </font>
    <font>
      <sz val="11"/>
      <color theme="8"/>
      <name val="ＭＳ Ｐゴシック"/>
      <family val="2"/>
      <charset val="128"/>
      <scheme val="minor"/>
    </font>
    <font>
      <sz val="10"/>
      <color theme="8"/>
      <name val="ＭＳ Ｐゴシック"/>
      <family val="2"/>
      <charset val="128"/>
      <scheme val="minor"/>
    </font>
    <font>
      <sz val="10"/>
      <color theme="8"/>
      <name val="Segoe UI Symbol"/>
      <family val="3"/>
    </font>
    <font>
      <sz val="10"/>
      <color rgb="FFFF0000"/>
      <name val="HG丸ｺﾞｼｯｸM-PRO"/>
      <family val="3"/>
      <charset val="128"/>
    </font>
    <font>
      <b/>
      <sz val="12"/>
      <color indexed="8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rgb="FFFF0000"/>
      <name val="ＭＳ Ｐゴシック"/>
      <family val="2"/>
      <charset val="128"/>
      <scheme val="minor"/>
    </font>
    <font>
      <b/>
      <sz val="11"/>
      <color rgb="FFFFC000"/>
      <name val="ＭＳ Ｐ明朝"/>
      <family val="1"/>
      <charset val="128"/>
    </font>
    <font>
      <sz val="13"/>
      <name val="HG丸ｺﾞｼｯｸM-PRO"/>
      <family val="3"/>
      <charset val="128"/>
    </font>
    <font>
      <sz val="14"/>
      <color rgb="FF3366FF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8"/>
      <name val="HG丸ｺﾞｼｯｸM-PRO"/>
      <family val="3"/>
      <charset val="128"/>
    </font>
    <font>
      <sz val="9"/>
      <color theme="8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1"/>
      <color rgb="FF0070C0"/>
      <name val="HG丸ｺﾞｼｯｸM-PRO"/>
      <family val="2"/>
      <charset val="128"/>
    </font>
    <font>
      <b/>
      <sz val="11"/>
      <color rgb="FFFF0000"/>
      <name val="Segoe UI Symbol"/>
      <family val="2"/>
    </font>
    <font>
      <b/>
      <sz val="14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E8FFD1"/>
        <bgColor indexed="64"/>
      </patternFill>
    </fill>
    <fill>
      <patternFill patternType="solid">
        <fgColor rgb="FFF2FFE5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/>
      <bottom/>
      <diagonal/>
    </border>
    <border>
      <left/>
      <right style="thin">
        <color theme="8"/>
      </right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 diagonalDown="1">
      <left style="thin">
        <color theme="8"/>
      </left>
      <right/>
      <top style="thin">
        <color theme="8"/>
      </top>
      <bottom/>
      <diagonal style="thin">
        <color theme="8"/>
      </diagonal>
    </border>
    <border diagonalDown="1">
      <left/>
      <right/>
      <top style="thin">
        <color theme="8"/>
      </top>
      <bottom/>
      <diagonal style="thin">
        <color theme="8"/>
      </diagonal>
    </border>
    <border diagonalDown="1">
      <left/>
      <right style="thin">
        <color theme="8"/>
      </right>
      <top style="thin">
        <color theme="8"/>
      </top>
      <bottom/>
      <diagonal style="thin">
        <color theme="8"/>
      </diagonal>
    </border>
    <border diagonalDown="1">
      <left style="thin">
        <color theme="8"/>
      </left>
      <right/>
      <top/>
      <bottom style="thin">
        <color theme="8"/>
      </bottom>
      <diagonal style="thin">
        <color theme="8"/>
      </diagonal>
    </border>
    <border diagonalDown="1">
      <left/>
      <right/>
      <top/>
      <bottom style="thin">
        <color theme="8"/>
      </bottom>
      <diagonal style="thin">
        <color theme="8"/>
      </diagonal>
    </border>
    <border diagonalDown="1">
      <left/>
      <right style="thin">
        <color theme="8"/>
      </right>
      <top/>
      <bottom style="thin">
        <color theme="8"/>
      </bottom>
      <diagonal style="thin">
        <color theme="8"/>
      </diagonal>
    </border>
    <border diagonalDown="1"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 style="thin">
        <color theme="8"/>
      </diagonal>
    </border>
    <border diagonalDown="1">
      <left style="thin">
        <color theme="8"/>
      </left>
      <right style="thin">
        <color theme="8"/>
      </right>
      <top style="thin">
        <color theme="8"/>
      </top>
      <bottom/>
      <diagonal style="thin">
        <color theme="8"/>
      </diagonal>
    </border>
    <border diagonalDown="1"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 style="thin">
        <color theme="8"/>
      </diagonal>
    </border>
    <border diagonalDown="1"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 style="thin">
        <color theme="8"/>
      </diagonal>
    </border>
    <border diagonalDown="1">
      <left style="thin">
        <color theme="8"/>
      </left>
      <right style="thin">
        <color theme="8"/>
      </right>
      <top/>
      <bottom style="thin">
        <color theme="8"/>
      </bottom>
      <diagonal style="thin">
        <color theme="8"/>
      </diagonal>
    </border>
    <border diagonalDown="1">
      <left style="thin">
        <color theme="8"/>
      </left>
      <right style="medium">
        <color theme="8"/>
      </right>
      <top style="medium">
        <color theme="8"/>
      </top>
      <bottom style="thin">
        <color theme="8"/>
      </bottom>
      <diagonal style="thin">
        <color theme="8"/>
      </diagonal>
    </border>
    <border diagonalDown="1">
      <left style="thin">
        <color theme="8"/>
      </left>
      <right style="medium">
        <color theme="8"/>
      </right>
      <top style="thin">
        <color theme="8"/>
      </top>
      <bottom style="medium">
        <color theme="8"/>
      </bottom>
      <diagonal style="thin">
        <color theme="8"/>
      </diagonal>
    </border>
    <border>
      <left/>
      <right/>
      <top style="thin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/>
      <diagonal/>
    </border>
    <border>
      <left/>
      <right/>
      <top style="thick">
        <color theme="8"/>
      </top>
      <bottom/>
      <diagonal/>
    </border>
    <border>
      <left/>
      <right style="thin">
        <color theme="8"/>
      </right>
      <top style="thick">
        <color theme="8"/>
      </top>
      <bottom/>
      <diagonal/>
    </border>
    <border>
      <left style="thin">
        <color theme="8"/>
      </left>
      <right style="thin">
        <color theme="8"/>
      </right>
      <top style="thick">
        <color theme="8"/>
      </top>
      <bottom/>
      <diagonal/>
    </border>
    <border>
      <left style="thin">
        <color theme="8"/>
      </left>
      <right style="thick">
        <color theme="8"/>
      </right>
      <top style="thick">
        <color theme="8"/>
      </top>
      <bottom/>
      <diagonal/>
    </border>
    <border>
      <left style="thick">
        <color theme="8"/>
      </left>
      <right/>
      <top/>
      <bottom/>
      <diagonal/>
    </border>
    <border>
      <left style="thin">
        <color theme="8"/>
      </left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n">
        <color theme="8"/>
      </right>
      <top/>
      <bottom style="thick">
        <color theme="8"/>
      </bottom>
      <diagonal/>
    </border>
    <border>
      <left style="thin">
        <color theme="8"/>
      </left>
      <right style="thin">
        <color theme="8"/>
      </right>
      <top/>
      <bottom style="thick">
        <color theme="8"/>
      </bottom>
      <diagonal/>
    </border>
    <border>
      <left style="thin">
        <color theme="8"/>
      </left>
      <right style="thick">
        <color theme="8"/>
      </right>
      <top/>
      <bottom style="thick">
        <color theme="8"/>
      </bottom>
      <diagonal/>
    </border>
    <border>
      <left style="thin">
        <color theme="5"/>
      </left>
      <right/>
      <top style="thin">
        <color theme="8"/>
      </top>
      <bottom/>
      <diagonal/>
    </border>
    <border>
      <left/>
      <right style="thin">
        <color theme="5"/>
      </right>
      <top style="thin">
        <color theme="8"/>
      </top>
      <bottom/>
      <diagonal/>
    </border>
    <border>
      <left/>
      <right/>
      <top style="thin">
        <color theme="8"/>
      </top>
      <bottom style="thin">
        <color theme="5"/>
      </bottom>
      <diagonal/>
    </border>
    <border>
      <left style="thin">
        <color theme="5"/>
      </left>
      <right/>
      <top/>
      <bottom style="thin">
        <color theme="8"/>
      </bottom>
      <diagonal/>
    </border>
    <border>
      <left/>
      <right style="thin">
        <color theme="5"/>
      </right>
      <top/>
      <bottom style="thin">
        <color theme="8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5"/>
      </bottom>
      <diagonal/>
    </border>
    <border>
      <left style="thin">
        <color theme="8"/>
      </left>
      <right style="thin">
        <color theme="8"/>
      </right>
      <top style="thin">
        <color theme="5"/>
      </top>
      <bottom style="thin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8"/>
      </left>
      <right/>
      <top style="thin">
        <color theme="2" tint="-0.499984740745262"/>
      </top>
      <bottom style="thin">
        <color theme="8"/>
      </bottom>
      <diagonal/>
    </border>
    <border>
      <left/>
      <right/>
      <top style="thin">
        <color theme="2" tint="-0.499984740745262"/>
      </top>
      <bottom style="thin">
        <color theme="8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367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21" fillId="0" borderId="0" xfId="0" applyFont="1">
      <alignment vertical="center"/>
    </xf>
    <xf numFmtId="0" fontId="0" fillId="4" borderId="15" xfId="0" applyFill="1" applyBorder="1" applyAlignment="1">
      <alignment horizontal="center" vertical="center" shrinkToFit="1"/>
    </xf>
    <xf numFmtId="0" fontId="0" fillId="4" borderId="33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5" borderId="33" xfId="0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 shrinkToFit="1"/>
    </xf>
    <xf numFmtId="0" fontId="35" fillId="0" borderId="0" xfId="0" applyFont="1" applyAlignment="1"/>
    <xf numFmtId="0" fontId="0" fillId="6" borderId="15" xfId="0" applyFill="1" applyBorder="1" applyAlignment="1">
      <alignment horizontal="center" vertical="center" shrinkToFit="1"/>
    </xf>
    <xf numFmtId="0" fontId="27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36" fillId="7" borderId="7" xfId="0" applyFont="1" applyFill="1" applyBorder="1">
      <alignment vertical="center"/>
    </xf>
    <xf numFmtId="0" fontId="42" fillId="0" borderId="0" xfId="0" applyFont="1">
      <alignment vertical="center"/>
    </xf>
    <xf numFmtId="0" fontId="44" fillId="0" borderId="0" xfId="0" applyFont="1">
      <alignment vertical="center"/>
    </xf>
    <xf numFmtId="0" fontId="4" fillId="2" borderId="16" xfId="0" applyFont="1" applyFill="1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49" fontId="8" fillId="2" borderId="16" xfId="0" applyNumberFormat="1" applyFont="1" applyFill="1" applyBorder="1">
      <alignment vertical="center"/>
    </xf>
    <xf numFmtId="0" fontId="17" fillId="0" borderId="16" xfId="0" applyFont="1" applyBorder="1">
      <alignment vertical="center"/>
    </xf>
    <xf numFmtId="0" fontId="0" fillId="0" borderId="2" xfId="0" applyBorder="1">
      <alignment vertical="center"/>
    </xf>
    <xf numFmtId="38" fontId="14" fillId="3" borderId="28" xfId="1" applyFont="1" applyFill="1" applyBorder="1" applyAlignment="1">
      <alignment horizontal="right" vertical="center"/>
    </xf>
    <xf numFmtId="0" fontId="17" fillId="3" borderId="28" xfId="0" applyFont="1" applyFill="1" applyBorder="1">
      <alignment vertical="center"/>
    </xf>
    <xf numFmtId="0" fontId="17" fillId="0" borderId="26" xfId="0" applyFont="1" applyBorder="1">
      <alignment vertical="center"/>
    </xf>
    <xf numFmtId="38" fontId="14" fillId="3" borderId="20" xfId="1" applyFont="1" applyFill="1" applyBorder="1" applyAlignment="1">
      <alignment horizontal="right" vertical="center"/>
    </xf>
    <xf numFmtId="0" fontId="17" fillId="3" borderId="21" xfId="0" applyFont="1" applyFill="1" applyBorder="1">
      <alignment vertical="center"/>
    </xf>
    <xf numFmtId="0" fontId="17" fillId="3" borderId="22" xfId="0" applyFont="1" applyFill="1" applyBorder="1">
      <alignment vertical="center"/>
    </xf>
    <xf numFmtId="0" fontId="17" fillId="0" borderId="23" xfId="0" applyFont="1" applyBorder="1">
      <alignment vertical="center"/>
    </xf>
    <xf numFmtId="0" fontId="17" fillId="0" borderId="24" xfId="0" applyFont="1" applyBorder="1">
      <alignment vertical="center"/>
    </xf>
    <xf numFmtId="0" fontId="17" fillId="0" borderId="25" xfId="0" applyFont="1" applyBorder="1">
      <alignment vertical="center"/>
    </xf>
    <xf numFmtId="0" fontId="4" fillId="2" borderId="13" xfId="0" applyFont="1" applyFill="1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49" fontId="8" fillId="2" borderId="13" xfId="0" applyNumberFormat="1" applyFont="1" applyFill="1" applyBorder="1">
      <alignment vertical="center"/>
    </xf>
    <xf numFmtId="0" fontId="17" fillId="0" borderId="8" xfId="0" applyFont="1" applyBorder="1">
      <alignment vertical="center"/>
    </xf>
    <xf numFmtId="0" fontId="17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38" fontId="14" fillId="3" borderId="13" xfId="1" applyFont="1" applyFill="1" applyBorder="1" applyAlignment="1" applyProtection="1">
      <alignment horizontal="right" vertical="center"/>
      <protection locked="0"/>
    </xf>
    <xf numFmtId="0" fontId="17" fillId="3" borderId="8" xfId="0" applyFont="1" applyFill="1" applyBorder="1" applyProtection="1">
      <alignment vertical="center"/>
      <protection locked="0"/>
    </xf>
    <xf numFmtId="0" fontId="17" fillId="3" borderId="11" xfId="0" applyFont="1" applyFill="1" applyBorder="1" applyProtection="1">
      <alignment vertical="center"/>
      <protection locked="0"/>
    </xf>
    <xf numFmtId="0" fontId="17" fillId="3" borderId="12" xfId="0" applyFont="1" applyFill="1" applyBorder="1" applyProtection="1">
      <alignment vertical="center"/>
      <protection locked="0"/>
    </xf>
    <xf numFmtId="0" fontId="17" fillId="3" borderId="7" xfId="0" applyFont="1" applyFill="1" applyBorder="1" applyProtection="1">
      <alignment vertical="center"/>
      <protection locked="0"/>
    </xf>
    <xf numFmtId="0" fontId="17" fillId="3" borderId="10" xfId="0" applyFont="1" applyFill="1" applyBorder="1" applyProtection="1">
      <alignment vertical="center"/>
      <protection locked="0"/>
    </xf>
    <xf numFmtId="0" fontId="17" fillId="3" borderId="23" xfId="0" applyFont="1" applyFill="1" applyBorder="1">
      <alignment vertical="center"/>
    </xf>
    <xf numFmtId="0" fontId="17" fillId="3" borderId="24" xfId="0" applyFont="1" applyFill="1" applyBorder="1">
      <alignment vertical="center"/>
    </xf>
    <xf numFmtId="0" fontId="17" fillId="3" borderId="25" xfId="0" applyFont="1" applyFill="1" applyBorder="1">
      <alignment vertical="center"/>
    </xf>
    <xf numFmtId="38" fontId="14" fillId="3" borderId="30" xfId="1" applyFont="1" applyFill="1" applyBorder="1" applyAlignment="1">
      <alignment horizontal="right" vertical="center"/>
    </xf>
    <xf numFmtId="0" fontId="17" fillId="3" borderId="30" xfId="0" applyFont="1" applyFill="1" applyBorder="1">
      <alignment vertical="center"/>
    </xf>
    <xf numFmtId="38" fontId="14" fillId="3" borderId="26" xfId="1" applyFont="1" applyFill="1" applyBorder="1" applyAlignment="1">
      <alignment horizontal="right" vertical="center"/>
    </xf>
    <xf numFmtId="0" fontId="17" fillId="3" borderId="26" xfId="0" applyFont="1" applyFill="1" applyBorder="1">
      <alignment vertical="center"/>
    </xf>
    <xf numFmtId="0" fontId="17" fillId="0" borderId="27" xfId="0" applyFont="1" applyBorder="1">
      <alignment vertical="center"/>
    </xf>
    <xf numFmtId="0" fontId="4" fillId="2" borderId="3" xfId="0" applyFont="1" applyFill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49" fontId="8" fillId="2" borderId="4" xfId="0" applyNumberFormat="1" applyFont="1" applyFill="1" applyBorder="1">
      <alignment vertical="center"/>
    </xf>
    <xf numFmtId="0" fontId="17" fillId="0" borderId="4" xfId="0" applyFont="1" applyBorder="1">
      <alignment vertical="center"/>
    </xf>
    <xf numFmtId="0" fontId="0" fillId="0" borderId="6" xfId="0" applyBorder="1">
      <alignment vertical="center"/>
    </xf>
    <xf numFmtId="38" fontId="14" fillId="3" borderId="28" xfId="1" applyFont="1" applyFill="1" applyBorder="1" applyAlignment="1" applyProtection="1">
      <alignment horizontal="right" vertical="center"/>
    </xf>
    <xf numFmtId="0" fontId="17" fillId="0" borderId="29" xfId="0" applyFont="1" applyBorder="1">
      <alignment vertical="center"/>
    </xf>
    <xf numFmtId="0" fontId="17" fillId="3" borderId="31" xfId="0" applyFont="1" applyFill="1" applyBorder="1">
      <alignment vertical="center"/>
    </xf>
    <xf numFmtId="0" fontId="17" fillId="0" borderId="32" xfId="0" applyFont="1" applyBorder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49" fontId="8" fillId="2" borderId="2" xfId="0" applyNumberFormat="1" applyFont="1" applyFill="1" applyBorder="1">
      <alignment vertical="center"/>
    </xf>
    <xf numFmtId="0" fontId="17" fillId="0" borderId="2" xfId="0" applyFont="1" applyBorder="1">
      <alignment vertical="center"/>
    </xf>
    <xf numFmtId="0" fontId="0" fillId="0" borderId="17" xfId="0" applyBorder="1">
      <alignment vertical="center"/>
    </xf>
    <xf numFmtId="38" fontId="14" fillId="0" borderId="26" xfId="1" applyFont="1" applyBorder="1" applyAlignment="1">
      <alignment horizontal="right" vertical="center"/>
    </xf>
    <xf numFmtId="38" fontId="14" fillId="3" borderId="2" xfId="1" applyFont="1" applyFill="1" applyBorder="1" applyAlignment="1" applyProtection="1">
      <alignment horizontal="right" vertical="center"/>
      <protection locked="0"/>
    </xf>
    <xf numFmtId="0" fontId="17" fillId="3" borderId="2" xfId="0" applyFont="1" applyFill="1" applyBorder="1" applyProtection="1">
      <alignment vertical="center"/>
      <protection locked="0"/>
    </xf>
    <xf numFmtId="0" fontId="17" fillId="0" borderId="6" xfId="0" applyFont="1" applyBorder="1" applyProtection="1">
      <alignment vertical="center"/>
      <protection locked="0"/>
    </xf>
    <xf numFmtId="38" fontId="4" fillId="2" borderId="13" xfId="1" applyFont="1" applyFill="1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38" fontId="4" fillId="2" borderId="13" xfId="1" applyFont="1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17" fillId="2" borderId="8" xfId="0" applyFont="1" applyFill="1" applyBorder="1">
      <alignment vertical="center"/>
    </xf>
    <xf numFmtId="0" fontId="17" fillId="2" borderId="11" xfId="0" applyFont="1" applyFill="1" applyBorder="1">
      <alignment vertical="center"/>
    </xf>
    <xf numFmtId="38" fontId="14" fillId="0" borderId="20" xfId="1" applyFont="1" applyBorder="1" applyAlignment="1">
      <alignment horizontal="right" vertical="center"/>
    </xf>
    <xf numFmtId="0" fontId="17" fillId="0" borderId="21" xfId="0" applyFont="1" applyBorder="1">
      <alignment vertical="center"/>
    </xf>
    <xf numFmtId="0" fontId="17" fillId="0" borderId="22" xfId="0" applyFont="1" applyBorder="1">
      <alignment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11" fillId="0" borderId="7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7" fillId="0" borderId="12" xfId="0" applyFont="1" applyBorder="1" applyProtection="1">
      <alignment vertical="center"/>
      <protection locked="0"/>
    </xf>
    <xf numFmtId="0" fontId="17" fillId="0" borderId="7" xfId="0" applyFont="1" applyBorder="1" applyProtection="1">
      <alignment vertical="center"/>
      <protection locked="0"/>
    </xf>
    <xf numFmtId="0" fontId="17" fillId="0" borderId="10" xfId="0" applyFont="1" applyBorder="1" applyProtection="1">
      <alignment vertical="center"/>
      <protection locked="0"/>
    </xf>
    <xf numFmtId="0" fontId="2" fillId="0" borderId="34" xfId="0" applyFont="1" applyBorder="1" applyAlignment="1">
      <alignment horizontal="distributed" vertical="center" indent="1"/>
    </xf>
    <xf numFmtId="0" fontId="25" fillId="0" borderId="35" xfId="0" applyFont="1" applyBorder="1" applyAlignment="1">
      <alignment horizontal="distributed" vertical="center" indent="1"/>
    </xf>
    <xf numFmtId="0" fontId="25" fillId="0" borderId="37" xfId="0" applyFont="1" applyBorder="1" applyAlignment="1">
      <alignment horizontal="distributed" vertical="center" indent="1"/>
    </xf>
    <xf numFmtId="0" fontId="25" fillId="0" borderId="38" xfId="0" applyFont="1" applyBorder="1" applyAlignment="1">
      <alignment horizontal="distributed" vertical="center" indent="1"/>
    </xf>
    <xf numFmtId="49" fontId="2" fillId="0" borderId="35" xfId="0" applyNumberFormat="1" applyFont="1" applyBorder="1">
      <alignment vertical="center"/>
    </xf>
    <xf numFmtId="0" fontId="25" fillId="0" borderId="35" xfId="0" applyFont="1" applyBorder="1">
      <alignment vertical="center"/>
    </xf>
    <xf numFmtId="0" fontId="25" fillId="0" borderId="38" xfId="0" applyFont="1" applyBorder="1">
      <alignment vertical="center"/>
    </xf>
    <xf numFmtId="38" fontId="14" fillId="6" borderId="35" xfId="1" applyFont="1" applyFill="1" applyBorder="1" applyAlignment="1">
      <alignment horizontal="right" vertical="center"/>
    </xf>
    <xf numFmtId="0" fontId="17" fillId="6" borderId="35" xfId="0" applyFont="1" applyFill="1" applyBorder="1">
      <alignment vertical="center"/>
    </xf>
    <xf numFmtId="0" fontId="17" fillId="6" borderId="38" xfId="0" applyFont="1" applyFill="1" applyBorder="1">
      <alignment vertical="center"/>
    </xf>
    <xf numFmtId="0" fontId="17" fillId="6" borderId="36" xfId="0" applyFont="1" applyFill="1" applyBorder="1">
      <alignment vertical="center"/>
    </xf>
    <xf numFmtId="0" fontId="17" fillId="6" borderId="39" xfId="0" applyFont="1" applyFill="1" applyBorder="1">
      <alignment vertical="center"/>
    </xf>
    <xf numFmtId="0" fontId="2" fillId="0" borderId="16" xfId="0" applyFont="1" applyBorder="1" applyAlignment="1">
      <alignment horizontal="distributed" vertical="center" indent="1"/>
    </xf>
    <xf numFmtId="0" fontId="25" fillId="0" borderId="16" xfId="0" applyFont="1" applyBorder="1" applyAlignment="1">
      <alignment horizontal="distributed" vertical="center" indent="1"/>
    </xf>
    <xf numFmtId="0" fontId="25" fillId="0" borderId="2" xfId="0" applyFont="1" applyBorder="1" applyAlignment="1">
      <alignment horizontal="distributed" vertical="center" indent="1"/>
    </xf>
    <xf numFmtId="49" fontId="2" fillId="0" borderId="16" xfId="0" applyNumberFormat="1" applyFont="1" applyBorder="1">
      <alignment vertical="center"/>
    </xf>
    <xf numFmtId="0" fontId="25" fillId="0" borderId="16" xfId="0" applyFont="1" applyBorder="1">
      <alignment vertical="center"/>
    </xf>
    <xf numFmtId="0" fontId="25" fillId="0" borderId="2" xfId="0" applyFont="1" applyBorder="1">
      <alignment vertical="center"/>
    </xf>
    <xf numFmtId="38" fontId="14" fillId="6" borderId="16" xfId="1" applyFont="1" applyFill="1" applyBorder="1" applyAlignment="1">
      <alignment horizontal="right" vertical="center"/>
    </xf>
    <xf numFmtId="0" fontId="17" fillId="6" borderId="16" xfId="0" applyFont="1" applyFill="1" applyBorder="1">
      <alignment vertical="center"/>
    </xf>
    <xf numFmtId="0" fontId="17" fillId="6" borderId="2" xfId="0" applyFont="1" applyFill="1" applyBorder="1">
      <alignment vertical="center"/>
    </xf>
    <xf numFmtId="38" fontId="14" fillId="6" borderId="13" xfId="1" applyFont="1" applyFill="1" applyBorder="1" applyAlignment="1">
      <alignment horizontal="right" vertical="center"/>
    </xf>
    <xf numFmtId="0" fontId="17" fillId="6" borderId="8" xfId="0" applyFont="1" applyFill="1" applyBorder="1">
      <alignment vertical="center"/>
    </xf>
    <xf numFmtId="0" fontId="17" fillId="6" borderId="11" xfId="0" applyFont="1" applyFill="1" applyBorder="1">
      <alignment vertical="center"/>
    </xf>
    <xf numFmtId="0" fontId="17" fillId="6" borderId="12" xfId="0" applyFont="1" applyFill="1" applyBorder="1">
      <alignment vertical="center"/>
    </xf>
    <xf numFmtId="0" fontId="17" fillId="6" borderId="7" xfId="0" applyFont="1" applyFill="1" applyBorder="1">
      <alignment vertical="center"/>
    </xf>
    <xf numFmtId="0" fontId="17" fillId="6" borderId="10" xfId="0" applyFont="1" applyFill="1" applyBorder="1">
      <alignment vertical="center"/>
    </xf>
    <xf numFmtId="0" fontId="33" fillId="0" borderId="0" xfId="0" applyFont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34" fillId="0" borderId="9" xfId="0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9" fontId="27" fillId="7" borderId="7" xfId="2" applyFont="1" applyFill="1" applyBorder="1" applyAlignment="1" applyProtection="1">
      <alignment horizontal="center" vertical="center"/>
      <protection locked="0"/>
    </xf>
    <xf numFmtId="0" fontId="27" fillId="7" borderId="7" xfId="0" applyFont="1" applyFill="1" applyBorder="1" applyAlignment="1" applyProtection="1">
      <alignment horizontal="center" vertical="center"/>
      <protection locked="0"/>
    </xf>
    <xf numFmtId="0" fontId="27" fillId="7" borderId="10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 indent="1"/>
    </xf>
    <xf numFmtId="0" fontId="25" fillId="0" borderId="17" xfId="0" applyFont="1" applyBorder="1" applyAlignment="1">
      <alignment horizontal="distributed" vertical="center" indent="1"/>
    </xf>
    <xf numFmtId="49" fontId="2" fillId="0" borderId="2" xfId="0" applyNumberFormat="1" applyFont="1" applyBorder="1">
      <alignment vertical="center"/>
    </xf>
    <xf numFmtId="0" fontId="25" fillId="0" borderId="17" xfId="0" applyFont="1" applyBorder="1">
      <alignment vertical="center"/>
    </xf>
    <xf numFmtId="179" fontId="14" fillId="7" borderId="13" xfId="1" applyNumberFormat="1" applyFont="1" applyFill="1" applyBorder="1" applyAlignment="1" applyProtection="1">
      <alignment horizontal="right" vertical="center"/>
      <protection locked="0"/>
    </xf>
    <xf numFmtId="179" fontId="14" fillId="7" borderId="8" xfId="1" applyNumberFormat="1" applyFont="1" applyFill="1" applyBorder="1" applyAlignment="1" applyProtection="1">
      <alignment horizontal="right" vertical="center"/>
      <protection locked="0"/>
    </xf>
    <xf numFmtId="179" fontId="14" fillId="7" borderId="11" xfId="1" applyNumberFormat="1" applyFont="1" applyFill="1" applyBorder="1" applyAlignment="1" applyProtection="1">
      <alignment horizontal="right" vertical="center"/>
      <protection locked="0"/>
    </xf>
    <xf numFmtId="179" fontId="14" fillId="7" borderId="1" xfId="1" applyNumberFormat="1" applyFont="1" applyFill="1" applyBorder="1" applyAlignment="1" applyProtection="1">
      <alignment horizontal="right" vertical="center"/>
      <protection locked="0"/>
    </xf>
    <xf numFmtId="179" fontId="14" fillId="7" borderId="0" xfId="1" applyNumberFormat="1" applyFont="1" applyFill="1" applyBorder="1" applyAlignment="1" applyProtection="1">
      <alignment horizontal="right" vertical="center"/>
      <protection locked="0"/>
    </xf>
    <xf numFmtId="179" fontId="14" fillId="7" borderId="9" xfId="1" applyNumberFormat="1" applyFont="1" applyFill="1" applyBorder="1" applyAlignment="1" applyProtection="1">
      <alignment horizontal="right" vertical="center"/>
      <protection locked="0"/>
    </xf>
    <xf numFmtId="38" fontId="14" fillId="6" borderId="2" xfId="1" applyFont="1" applyFill="1" applyBorder="1" applyAlignment="1">
      <alignment horizontal="right" vertical="center"/>
    </xf>
    <xf numFmtId="0" fontId="17" fillId="6" borderId="17" xfId="0" applyFont="1" applyFill="1" applyBorder="1">
      <alignment vertical="center"/>
    </xf>
    <xf numFmtId="0" fontId="2" fillId="0" borderId="13" xfId="0" applyFont="1" applyBorder="1" applyAlignment="1">
      <alignment horizontal="distributed" vertical="center" indent="1"/>
    </xf>
    <xf numFmtId="0" fontId="25" fillId="0" borderId="8" xfId="0" applyFont="1" applyBorder="1" applyAlignment="1">
      <alignment horizontal="distributed" vertical="center" indent="1"/>
    </xf>
    <xf numFmtId="0" fontId="25" fillId="0" borderId="11" xfId="0" applyFont="1" applyBorder="1" applyAlignment="1">
      <alignment horizontal="distributed" vertical="center" indent="1"/>
    </xf>
    <xf numFmtId="49" fontId="2" fillId="0" borderId="13" xfId="0" applyNumberFormat="1" applyFont="1" applyBorder="1">
      <alignment vertical="center"/>
    </xf>
    <xf numFmtId="0" fontId="25" fillId="0" borderId="8" xfId="0" applyFont="1" applyBorder="1">
      <alignment vertical="center"/>
    </xf>
    <xf numFmtId="0" fontId="25" fillId="0" borderId="11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7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 applyAlignment="1">
      <alignment horizontal="distributed" vertical="center" indent="1"/>
    </xf>
    <xf numFmtId="0" fontId="25" fillId="0" borderId="7" xfId="0" applyFont="1" applyBorder="1" applyAlignment="1">
      <alignment horizontal="distributed" vertical="center" indent="1"/>
    </xf>
    <xf numFmtId="0" fontId="25" fillId="0" borderId="10" xfId="0" applyFont="1" applyBorder="1" applyAlignment="1">
      <alignment horizontal="distributed" vertical="center" indent="1"/>
    </xf>
    <xf numFmtId="38" fontId="14" fillId="7" borderId="13" xfId="1" applyFont="1" applyFill="1" applyBorder="1" applyAlignment="1" applyProtection="1">
      <alignment horizontal="right" vertical="center"/>
      <protection locked="0"/>
    </xf>
    <xf numFmtId="0" fontId="17" fillId="7" borderId="8" xfId="0" applyFont="1" applyFill="1" applyBorder="1" applyProtection="1">
      <alignment vertical="center"/>
      <protection locked="0"/>
    </xf>
    <xf numFmtId="0" fontId="17" fillId="7" borderId="11" xfId="0" applyFont="1" applyFill="1" applyBorder="1" applyProtection="1">
      <alignment vertical="center"/>
      <protection locked="0"/>
    </xf>
    <xf numFmtId="0" fontId="17" fillId="7" borderId="12" xfId="0" applyFont="1" applyFill="1" applyBorder="1" applyProtection="1">
      <alignment vertical="center"/>
      <protection locked="0"/>
    </xf>
    <xf numFmtId="0" fontId="17" fillId="7" borderId="7" xfId="0" applyFont="1" applyFill="1" applyBorder="1" applyProtection="1">
      <alignment vertical="center"/>
      <protection locked="0"/>
    </xf>
    <xf numFmtId="0" fontId="17" fillId="7" borderId="10" xfId="0" applyFont="1" applyFill="1" applyBorder="1" applyProtection="1">
      <alignment vertical="center"/>
      <protection locked="0"/>
    </xf>
    <xf numFmtId="0" fontId="14" fillId="0" borderId="54" xfId="0" applyFont="1" applyBorder="1" applyAlignment="1">
      <alignment horizontal="right" vertical="center" shrinkToFit="1"/>
    </xf>
    <xf numFmtId="0" fontId="14" fillId="0" borderId="57" xfId="0" applyFont="1" applyBorder="1" applyAlignment="1">
      <alignment horizontal="right" vertical="center" shrinkToFit="1"/>
    </xf>
    <xf numFmtId="0" fontId="8" fillId="7" borderId="8" xfId="0" applyFont="1" applyFill="1" applyBorder="1" applyAlignment="1" applyProtection="1">
      <alignment horizontal="right" vertical="center"/>
      <protection locked="0"/>
    </xf>
    <xf numFmtId="0" fontId="0" fillId="7" borderId="8" xfId="0" applyFill="1" applyBorder="1" applyAlignment="1">
      <alignment horizontal="right" vertical="center"/>
    </xf>
    <xf numFmtId="0" fontId="0" fillId="7" borderId="7" xfId="0" applyFill="1" applyBorder="1" applyAlignment="1">
      <alignment horizontal="right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0" fillId="0" borderId="11" xfId="0" applyBorder="1">
      <alignment vertical="center"/>
    </xf>
    <xf numFmtId="38" fontId="2" fillId="0" borderId="13" xfId="1" applyFont="1" applyFill="1" applyBorder="1" applyAlignment="1">
      <alignment horizontal="distributed" vertical="center" wrapText="1" indent="1"/>
    </xf>
    <xf numFmtId="49" fontId="2" fillId="7" borderId="13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indent="1"/>
    </xf>
    <xf numFmtId="38" fontId="2" fillId="0" borderId="13" xfId="1" applyFont="1" applyFill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7" fillId="0" borderId="7" xfId="0" applyFont="1" applyBorder="1" applyAlignment="1">
      <alignment horizontal="distributed" vertical="center"/>
    </xf>
    <xf numFmtId="9" fontId="25" fillId="0" borderId="8" xfId="2" applyFont="1" applyFill="1" applyBorder="1" applyAlignment="1">
      <alignment horizontal="distributed" vertical="center"/>
    </xf>
    <xf numFmtId="9" fontId="17" fillId="0" borderId="8" xfId="2" applyFont="1" applyFill="1" applyBorder="1" applyAlignment="1">
      <alignment horizontal="distributed" vertical="center"/>
    </xf>
    <xf numFmtId="9" fontId="17" fillId="0" borderId="11" xfId="2" applyFont="1" applyFill="1" applyBorder="1" applyAlignment="1">
      <alignment horizontal="distributed" vertical="center"/>
    </xf>
    <xf numFmtId="9" fontId="17" fillId="0" borderId="7" xfId="2" applyFont="1" applyFill="1" applyBorder="1" applyAlignment="1">
      <alignment horizontal="distributed" vertical="center"/>
    </xf>
    <xf numFmtId="9" fontId="17" fillId="0" borderId="10" xfId="2" applyFont="1" applyFill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5" fillId="0" borderId="16" xfId="0" applyFont="1" applyBorder="1" applyAlignment="1">
      <alignment horizontal="distributed" vertical="center"/>
    </xf>
    <xf numFmtId="0" fontId="8" fillId="7" borderId="17" xfId="0" applyFont="1" applyFill="1" applyBorder="1" applyAlignment="1" applyProtection="1">
      <alignment vertical="center" wrapText="1"/>
      <protection locked="0"/>
    </xf>
    <xf numFmtId="0" fontId="17" fillId="7" borderId="17" xfId="0" applyFont="1" applyFill="1" applyBorder="1" applyAlignment="1" applyProtection="1">
      <alignment vertical="center" wrapText="1"/>
      <protection locked="0"/>
    </xf>
    <xf numFmtId="0" fontId="17" fillId="7" borderId="16" xfId="0" applyFont="1" applyFill="1" applyBorder="1" applyAlignment="1" applyProtection="1">
      <alignment vertical="center" wrapText="1"/>
      <protection locked="0"/>
    </xf>
    <xf numFmtId="0" fontId="2" fillId="0" borderId="58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8" fillId="7" borderId="17" xfId="0" applyFont="1" applyFill="1" applyBorder="1" applyAlignment="1" applyProtection="1">
      <alignment horizontal="right" vertical="center"/>
      <protection locked="0"/>
    </xf>
    <xf numFmtId="0" fontId="0" fillId="7" borderId="17" xfId="0" applyFill="1" applyBorder="1" applyAlignment="1">
      <alignment horizontal="right" vertical="center"/>
    </xf>
    <xf numFmtId="0" fontId="0" fillId="7" borderId="13" xfId="0" applyFill="1" applyBorder="1" applyAlignment="1">
      <alignment horizontal="right" vertical="center"/>
    </xf>
    <xf numFmtId="0" fontId="0" fillId="7" borderId="16" xfId="0" applyFill="1" applyBorder="1" applyAlignment="1">
      <alignment horizontal="right" vertical="center"/>
    </xf>
    <xf numFmtId="0" fontId="0" fillId="7" borderId="12" xfId="0" applyFill="1" applyBorder="1" applyAlignment="1">
      <alignment horizontal="right" vertical="center"/>
    </xf>
    <xf numFmtId="0" fontId="38" fillId="0" borderId="11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25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78" fontId="8" fillId="7" borderId="53" xfId="0" applyNumberFormat="1" applyFont="1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14" fillId="0" borderId="54" xfId="0" applyFont="1" applyBorder="1" applyAlignment="1">
      <alignment horizontal="left" vertical="center" shrinkToFit="1"/>
    </xf>
    <xf numFmtId="0" fontId="14" fillId="0" borderId="57" xfId="0" applyFont="1" applyBorder="1" applyAlignment="1">
      <alignment horizontal="left" vertical="center" shrinkToFit="1"/>
    </xf>
    <xf numFmtId="0" fontId="25" fillId="0" borderId="1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8" fillId="7" borderId="15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 vertical="center"/>
      <protection locked="0"/>
    </xf>
    <xf numFmtId="0" fontId="14" fillId="7" borderId="33" xfId="0" applyFont="1" applyFill="1" applyBorder="1" applyAlignment="1" applyProtection="1">
      <alignment horizontal="right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8" fillId="7" borderId="13" xfId="0" applyFont="1" applyFill="1" applyBorder="1" applyAlignment="1" applyProtection="1">
      <alignment horizontal="center" vertical="center"/>
      <protection locked="0"/>
    </xf>
    <xf numFmtId="0" fontId="17" fillId="7" borderId="8" xfId="0" applyFont="1" applyFill="1" applyBorder="1" applyAlignment="1" applyProtection="1">
      <alignment horizontal="center" vertical="center"/>
      <protection locked="0"/>
    </xf>
    <xf numFmtId="0" fontId="25" fillId="0" borderId="8" xfId="0" applyFont="1" applyBorder="1" applyAlignment="1">
      <alignment horizontal="distributed" vertical="center"/>
    </xf>
    <xf numFmtId="0" fontId="25" fillId="0" borderId="11" xfId="0" applyFont="1" applyBorder="1" applyAlignment="1">
      <alignment horizontal="distributed" vertical="center"/>
    </xf>
    <xf numFmtId="0" fontId="14" fillId="7" borderId="8" xfId="0" quotePrefix="1" applyFont="1" applyFill="1" applyBorder="1" applyAlignment="1" applyProtection="1">
      <alignment horizontal="center" vertical="center"/>
      <protection locked="0"/>
    </xf>
    <xf numFmtId="0" fontId="14" fillId="7" borderId="8" xfId="0" applyFont="1" applyFill="1" applyBorder="1" applyAlignment="1" applyProtection="1">
      <alignment horizontal="center" vertical="center"/>
      <protection locked="0"/>
    </xf>
    <xf numFmtId="0" fontId="14" fillId="7" borderId="11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 applyProtection="1">
      <alignment horizontal="center" vertical="center" shrinkToFit="1"/>
      <protection locked="0"/>
    </xf>
    <xf numFmtId="0" fontId="17" fillId="7" borderId="2" xfId="0" applyFont="1" applyFill="1" applyBorder="1" applyAlignment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9" fontId="14" fillId="7" borderId="15" xfId="0" applyNumberFormat="1" applyFont="1" applyFill="1" applyBorder="1" applyAlignment="1" applyProtection="1">
      <alignment horizontal="center" vertical="center"/>
      <protection locked="0"/>
    </xf>
    <xf numFmtId="0" fontId="17" fillId="7" borderId="3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distributed" vertical="center" wrapText="1"/>
    </xf>
    <xf numFmtId="0" fontId="39" fillId="0" borderId="19" xfId="0" applyFont="1" applyBorder="1" applyAlignment="1">
      <alignment horizontal="distributed" vertical="center"/>
    </xf>
    <xf numFmtId="0" fontId="40" fillId="0" borderId="19" xfId="0" applyFont="1" applyBorder="1" applyAlignment="1">
      <alignment horizontal="distributed" vertical="center"/>
    </xf>
    <xf numFmtId="0" fontId="8" fillId="0" borderId="13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49" fontId="8" fillId="7" borderId="11" xfId="0" applyNumberFormat="1" applyFont="1" applyFill="1" applyBorder="1" applyAlignment="1" applyProtection="1">
      <alignment horizontal="left" vertical="center"/>
      <protection locked="0"/>
    </xf>
    <xf numFmtId="49" fontId="17" fillId="7" borderId="17" xfId="0" applyNumberFormat="1" applyFont="1" applyFill="1" applyBorder="1" applyAlignment="1" applyProtection="1">
      <alignment horizontal="left" vertical="center"/>
      <protection locked="0"/>
    </xf>
    <xf numFmtId="0" fontId="17" fillId="7" borderId="10" xfId="0" applyFont="1" applyFill="1" applyBorder="1" applyAlignment="1" applyProtection="1">
      <alignment horizontal="left" vertical="center"/>
      <protection locked="0"/>
    </xf>
    <xf numFmtId="0" fontId="17" fillId="7" borderId="16" xfId="0" applyFont="1" applyFill="1" applyBorder="1" applyAlignment="1" applyProtection="1">
      <alignment horizontal="left" vertical="center"/>
      <protection locked="0"/>
    </xf>
    <xf numFmtId="49" fontId="8" fillId="7" borderId="17" xfId="0" applyNumberFormat="1" applyFont="1" applyFill="1" applyBorder="1" applyAlignment="1" applyProtection="1">
      <alignment horizontal="left" vertical="center"/>
      <protection locked="0"/>
    </xf>
    <xf numFmtId="0" fontId="17" fillId="7" borderId="17" xfId="0" applyFont="1" applyFill="1" applyBorder="1" applyProtection="1">
      <alignment vertical="center"/>
      <protection locked="0"/>
    </xf>
    <xf numFmtId="0" fontId="17" fillId="7" borderId="16" xfId="0" applyFont="1" applyFill="1" applyBorder="1" applyProtection="1">
      <alignment vertical="center"/>
      <protection locked="0"/>
    </xf>
    <xf numFmtId="0" fontId="25" fillId="0" borderId="12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10" xfId="0" applyFont="1" applyBorder="1" applyAlignment="1">
      <alignment horizontal="distributed" vertical="center"/>
    </xf>
    <xf numFmtId="0" fontId="8" fillId="7" borderId="13" xfId="0" applyFont="1" applyFill="1" applyBorder="1" applyAlignment="1" applyProtection="1">
      <alignment vertical="center" wrapText="1"/>
      <protection locked="0"/>
    </xf>
    <xf numFmtId="0" fontId="8" fillId="7" borderId="8" xfId="0" applyFont="1" applyFill="1" applyBorder="1" applyAlignment="1" applyProtection="1">
      <alignment vertical="center" wrapText="1"/>
      <protection locked="0"/>
    </xf>
    <xf numFmtId="0" fontId="8" fillId="7" borderId="11" xfId="0" applyFont="1" applyFill="1" applyBorder="1" applyAlignment="1" applyProtection="1">
      <alignment vertical="center" wrapText="1"/>
      <protection locked="0"/>
    </xf>
    <xf numFmtId="0" fontId="8" fillId="7" borderId="12" xfId="0" applyFont="1" applyFill="1" applyBorder="1" applyAlignment="1" applyProtection="1">
      <alignment vertical="center" wrapText="1"/>
      <protection locked="0"/>
    </xf>
    <xf numFmtId="0" fontId="8" fillId="7" borderId="7" xfId="0" applyFont="1" applyFill="1" applyBorder="1" applyAlignment="1" applyProtection="1">
      <alignment vertical="center" wrapText="1"/>
      <protection locked="0"/>
    </xf>
    <xf numFmtId="0" fontId="8" fillId="7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1" xfId="0" applyFont="1" applyBorder="1" applyAlignment="1">
      <alignment horizontal="distributed" vertical="center" shrinkToFit="1"/>
    </xf>
    <xf numFmtId="0" fontId="8" fillId="7" borderId="15" xfId="0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center" vertical="center" shrinkToFit="1"/>
      <protection locked="0"/>
    </xf>
    <xf numFmtId="0" fontId="14" fillId="7" borderId="33" xfId="0" applyFont="1" applyFill="1" applyBorder="1" applyAlignment="1" applyProtection="1">
      <alignment horizontal="center" vertical="center" shrinkToFit="1"/>
      <protection locked="0"/>
    </xf>
    <xf numFmtId="0" fontId="14" fillId="7" borderId="14" xfId="0" applyFont="1" applyFill="1" applyBorder="1" applyAlignment="1" applyProtection="1">
      <alignment horizontal="center" vertical="center" shrinkToFit="1"/>
      <protection locked="0"/>
    </xf>
    <xf numFmtId="0" fontId="8" fillId="7" borderId="13" xfId="0" applyFont="1" applyFill="1" applyBorder="1" applyAlignment="1" applyProtection="1">
      <alignment horizontal="center" vertical="center" shrinkToFit="1"/>
      <protection locked="0"/>
    </xf>
    <xf numFmtId="0" fontId="17" fillId="7" borderId="8" xfId="0" applyFont="1" applyFill="1" applyBorder="1" applyAlignment="1" applyProtection="1">
      <alignment horizontal="center" vertical="center" shrinkToFit="1"/>
      <protection locked="0"/>
    </xf>
    <xf numFmtId="0" fontId="8" fillId="7" borderId="8" xfId="0" applyFont="1" applyFill="1" applyBorder="1" applyAlignment="1" applyProtection="1">
      <alignment horizontal="center" vertical="center" shrinkToFit="1"/>
      <protection locked="0"/>
    </xf>
    <xf numFmtId="0" fontId="17" fillId="7" borderId="1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 shrinkToFit="1"/>
    </xf>
    <xf numFmtId="0" fontId="8" fillId="7" borderId="13" xfId="0" applyFont="1" applyFill="1" applyBorder="1" applyAlignment="1" applyProtection="1">
      <alignment horizontal="right" vertical="center"/>
      <protection locked="0"/>
    </xf>
    <xf numFmtId="0" fontId="2" fillId="0" borderId="13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5" fillId="0" borderId="12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horizontal="center" vertical="center" textRotation="255"/>
    </xf>
    <xf numFmtId="0" fontId="8" fillId="4" borderId="13" xfId="0" applyFont="1" applyFill="1" applyBorder="1" applyAlignment="1">
      <alignment horizontal="distributed" vertical="center"/>
    </xf>
    <xf numFmtId="0" fontId="17" fillId="4" borderId="12" xfId="0" applyFont="1" applyFill="1" applyBorder="1" applyAlignment="1">
      <alignment horizontal="distributed" vertical="center"/>
    </xf>
    <xf numFmtId="0" fontId="8" fillId="7" borderId="8" xfId="0" applyFont="1" applyFill="1" applyBorder="1" applyAlignment="1" applyProtection="1">
      <alignment horizontal="distributed" vertical="center"/>
      <protection locked="0"/>
    </xf>
    <xf numFmtId="0" fontId="17" fillId="7" borderId="8" xfId="0" applyFont="1" applyFill="1" applyBorder="1" applyAlignment="1" applyProtection="1">
      <alignment horizontal="distributed" vertical="center"/>
      <protection locked="0"/>
    </xf>
    <xf numFmtId="0" fontId="17" fillId="7" borderId="7" xfId="0" applyFont="1" applyFill="1" applyBorder="1" applyAlignment="1" applyProtection="1">
      <alignment horizontal="distributed" vertical="center"/>
      <protection locked="0"/>
    </xf>
    <xf numFmtId="0" fontId="8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9" fontId="8" fillId="7" borderId="8" xfId="0" applyNumberFormat="1" applyFont="1" applyFill="1" applyBorder="1" applyAlignment="1" applyProtection="1">
      <alignment horizontal="distributed" vertical="center"/>
      <protection locked="0"/>
    </xf>
    <xf numFmtId="49" fontId="8" fillId="7" borderId="11" xfId="0" applyNumberFormat="1" applyFont="1" applyFill="1" applyBorder="1" applyAlignment="1" applyProtection="1">
      <alignment horizontal="distributed" vertical="center"/>
      <protection locked="0"/>
    </xf>
    <xf numFmtId="0" fontId="17" fillId="7" borderId="10" xfId="0" applyFont="1" applyFill="1" applyBorder="1" applyAlignment="1" applyProtection="1">
      <alignment horizontal="distributed" vertical="center"/>
      <protection locked="0"/>
    </xf>
    <xf numFmtId="0" fontId="17" fillId="7" borderId="12" xfId="0" applyFont="1" applyFill="1" applyBorder="1" applyAlignment="1" applyProtection="1">
      <alignment vertical="center" wrapText="1"/>
      <protection locked="0"/>
    </xf>
    <xf numFmtId="0" fontId="17" fillId="7" borderId="7" xfId="0" applyFont="1" applyFill="1" applyBorder="1" applyAlignment="1" applyProtection="1">
      <alignment vertical="center" wrapText="1"/>
      <protection locked="0"/>
    </xf>
    <xf numFmtId="0" fontId="17" fillId="7" borderId="10" xfId="0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distributed" vertical="center"/>
    </xf>
    <xf numFmtId="0" fontId="25" fillId="0" borderId="9" xfId="0" applyFont="1" applyBorder="1" applyAlignment="1">
      <alignment horizontal="distributed" vertical="center"/>
    </xf>
    <xf numFmtId="0" fontId="25" fillId="0" borderId="1" xfId="0" applyFont="1" applyBorder="1" applyAlignment="1">
      <alignment horizontal="distributed" vertical="center"/>
    </xf>
    <xf numFmtId="0" fontId="17" fillId="7" borderId="8" xfId="0" applyFont="1" applyFill="1" applyBorder="1" applyAlignment="1" applyProtection="1">
      <alignment vertical="center" wrapText="1"/>
      <protection locked="0"/>
    </xf>
    <xf numFmtId="0" fontId="17" fillId="7" borderId="11" xfId="0" applyFont="1" applyFill="1" applyBorder="1" applyAlignment="1" applyProtection="1">
      <alignment vertical="center" wrapText="1"/>
      <protection locked="0"/>
    </xf>
    <xf numFmtId="0" fontId="8" fillId="7" borderId="1" xfId="0" applyFont="1" applyFill="1" applyBorder="1" applyAlignment="1" applyProtection="1">
      <alignment vertical="center" wrapText="1"/>
      <protection locked="0"/>
    </xf>
    <xf numFmtId="0" fontId="17" fillId="7" borderId="0" xfId="0" applyFont="1" applyFill="1" applyAlignment="1" applyProtection="1">
      <alignment vertical="center" wrapText="1"/>
      <protection locked="0"/>
    </xf>
    <xf numFmtId="0" fontId="17" fillId="7" borderId="9" xfId="0" applyFont="1" applyFill="1" applyBorder="1" applyAlignment="1" applyProtection="1">
      <alignment vertical="center" wrapText="1"/>
      <protection locked="0"/>
    </xf>
    <xf numFmtId="0" fontId="17" fillId="7" borderId="1" xfId="0" applyFont="1" applyFill="1" applyBorder="1" applyAlignment="1" applyProtection="1">
      <alignment vertical="center" wrapText="1"/>
      <protection locked="0"/>
    </xf>
    <xf numFmtId="0" fontId="25" fillId="0" borderId="17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8" fillId="7" borderId="17" xfId="0" applyFont="1" applyFill="1" applyBorder="1" applyAlignment="1" applyProtection="1">
      <alignment horizontal="distributed" vertical="center"/>
      <protection locked="0"/>
    </xf>
    <xf numFmtId="0" fontId="17" fillId="7" borderId="17" xfId="0" applyFont="1" applyFill="1" applyBorder="1" applyAlignment="1" applyProtection="1">
      <alignment horizontal="distributed" vertical="center"/>
      <protection locked="0"/>
    </xf>
    <xf numFmtId="0" fontId="17" fillId="7" borderId="16" xfId="0" applyFont="1" applyFill="1" applyBorder="1" applyAlignment="1" applyProtection="1">
      <alignment horizontal="distributed" vertical="center"/>
      <protection locked="0"/>
    </xf>
    <xf numFmtId="0" fontId="25" fillId="0" borderId="17" xfId="0" applyFont="1" applyBorder="1" applyAlignment="1">
      <alignment horizontal="distributed" vertical="center"/>
    </xf>
    <xf numFmtId="176" fontId="8" fillId="7" borderId="60" xfId="0" applyNumberFormat="1" applyFont="1" applyFill="1" applyBorder="1" applyAlignment="1" applyProtection="1">
      <alignment horizontal="center" vertical="center" shrinkToFit="1"/>
      <protection locked="0"/>
    </xf>
    <xf numFmtId="0" fontId="41" fillId="7" borderId="60" xfId="0" applyFont="1" applyFill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>
      <alignment horizontal="distributed" vertical="center" wrapText="1" indent="1"/>
    </xf>
    <xf numFmtId="0" fontId="2" fillId="0" borderId="41" xfId="0" applyFont="1" applyBorder="1" applyAlignment="1">
      <alignment horizontal="distributed" vertical="center" wrapText="1" indent="1"/>
    </xf>
    <xf numFmtId="0" fontId="2" fillId="0" borderId="42" xfId="0" applyFont="1" applyBorder="1" applyAlignment="1">
      <alignment horizontal="distributed" vertical="center" wrapText="1" indent="1"/>
    </xf>
    <xf numFmtId="0" fontId="2" fillId="0" borderId="45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wrapText="1" indent="1"/>
    </xf>
    <xf numFmtId="0" fontId="2" fillId="0" borderId="47" xfId="0" applyFont="1" applyBorder="1" applyAlignment="1">
      <alignment horizontal="distributed" vertical="center" wrapText="1" indent="1"/>
    </xf>
    <xf numFmtId="0" fontId="2" fillId="0" borderId="48" xfId="0" applyFont="1" applyBorder="1" applyAlignment="1">
      <alignment horizontal="distributed" vertical="center" wrapText="1" indent="1"/>
    </xf>
    <xf numFmtId="0" fontId="2" fillId="0" borderId="49" xfId="0" applyFont="1" applyBorder="1" applyAlignment="1">
      <alignment horizontal="distributed" vertical="center" wrapText="1" indent="1"/>
    </xf>
    <xf numFmtId="177" fontId="14" fillId="6" borderId="43" xfId="1" applyNumberFormat="1" applyFont="1" applyFill="1" applyBorder="1" applyAlignment="1">
      <alignment vertical="center"/>
    </xf>
    <xf numFmtId="0" fontId="17" fillId="6" borderId="43" xfId="0" applyFont="1" applyFill="1" applyBorder="1">
      <alignment vertical="center"/>
    </xf>
    <xf numFmtId="0" fontId="17" fillId="6" borderId="44" xfId="0" applyFont="1" applyFill="1" applyBorder="1">
      <alignment vertical="center"/>
    </xf>
    <xf numFmtId="0" fontId="17" fillId="6" borderId="18" xfId="0" applyFont="1" applyFill="1" applyBorder="1">
      <alignment vertical="center"/>
    </xf>
    <xf numFmtId="0" fontId="17" fillId="6" borderId="46" xfId="0" applyFont="1" applyFill="1" applyBorder="1">
      <alignment vertical="center"/>
    </xf>
    <xf numFmtId="0" fontId="17" fillId="6" borderId="50" xfId="0" applyFont="1" applyFill="1" applyBorder="1">
      <alignment vertical="center"/>
    </xf>
    <xf numFmtId="0" fontId="17" fillId="6" borderId="51" xfId="0" applyFont="1" applyFill="1" applyBorder="1">
      <alignment vertical="center"/>
    </xf>
    <xf numFmtId="49" fontId="8" fillId="7" borderId="13" xfId="0" applyNumberFormat="1" applyFont="1" applyFill="1" applyBorder="1" applyAlignment="1" applyProtection="1">
      <alignment horizontal="distributed" vertical="center"/>
      <protection locked="0"/>
    </xf>
    <xf numFmtId="49" fontId="17" fillId="7" borderId="8" xfId="0" applyNumberFormat="1" applyFont="1" applyFill="1" applyBorder="1" applyAlignment="1" applyProtection="1">
      <alignment horizontal="distributed" vertical="center"/>
      <protection locked="0"/>
    </xf>
    <xf numFmtId="49" fontId="17" fillId="7" borderId="11" xfId="0" applyNumberFormat="1" applyFont="1" applyFill="1" applyBorder="1" applyAlignment="1" applyProtection="1">
      <alignment horizontal="distributed" vertical="center"/>
      <protection locked="0"/>
    </xf>
    <xf numFmtId="49" fontId="17" fillId="7" borderId="12" xfId="0" applyNumberFormat="1" applyFont="1" applyFill="1" applyBorder="1" applyAlignment="1" applyProtection="1">
      <alignment horizontal="distributed" vertical="center"/>
      <protection locked="0"/>
    </xf>
    <xf numFmtId="49" fontId="17" fillId="7" borderId="7" xfId="0" applyNumberFormat="1" applyFont="1" applyFill="1" applyBorder="1" applyAlignment="1" applyProtection="1">
      <alignment horizontal="distributed" vertical="center"/>
      <protection locked="0"/>
    </xf>
    <xf numFmtId="49" fontId="17" fillId="7" borderId="10" xfId="0" applyNumberFormat="1" applyFont="1" applyFill="1" applyBorder="1" applyAlignment="1" applyProtection="1">
      <alignment horizontal="distributed" vertical="center"/>
      <protection locked="0"/>
    </xf>
    <xf numFmtId="49" fontId="8" fillId="7" borderId="62" xfId="0" applyNumberFormat="1" applyFont="1" applyFill="1" applyBorder="1" applyAlignment="1" applyProtection="1">
      <alignment horizontal="center" vertical="center" wrapText="1"/>
      <protection locked="0"/>
    </xf>
    <xf numFmtId="49" fontId="8" fillId="7" borderId="63" xfId="0" applyNumberFormat="1" applyFont="1" applyFill="1" applyBorder="1" applyAlignment="1" applyProtection="1">
      <alignment horizontal="center" vertical="center" wrapText="1"/>
      <protection locked="0"/>
    </xf>
    <xf numFmtId="49" fontId="14" fillId="7" borderId="11" xfId="0" applyNumberFormat="1" applyFont="1" applyFill="1" applyBorder="1" applyAlignment="1" applyProtection="1">
      <alignment vertical="center" shrinkToFit="1"/>
      <protection locked="0"/>
    </xf>
    <xf numFmtId="49" fontId="14" fillId="7" borderId="17" xfId="0" applyNumberFormat="1" applyFont="1" applyFill="1" applyBorder="1" applyAlignment="1" applyProtection="1">
      <alignment vertical="center" shrinkToFit="1"/>
      <protection locked="0"/>
    </xf>
    <xf numFmtId="49" fontId="2" fillId="0" borderId="17" xfId="0" applyNumberFormat="1" applyFont="1" applyBorder="1" applyAlignment="1">
      <alignment horizontal="distributed" vertical="center"/>
    </xf>
    <xf numFmtId="0" fontId="8" fillId="7" borderId="17" xfId="0" applyFont="1" applyFill="1" applyBorder="1" applyAlignment="1" applyProtection="1">
      <alignment horizontal="center" vertical="center"/>
      <protection locked="0"/>
    </xf>
    <xf numFmtId="0" fontId="17" fillId="7" borderId="17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Alignment="1" applyProtection="1">
      <alignment horizontal="center" vertical="center" shrinkToFit="1"/>
      <protection locked="0"/>
    </xf>
    <xf numFmtId="0" fontId="11" fillId="7" borderId="0" xfId="0" applyFont="1" applyFill="1" applyAlignment="1" applyProtection="1">
      <alignment vertical="center" shrinkToFit="1"/>
      <protection locked="0"/>
    </xf>
    <xf numFmtId="0" fontId="11" fillId="7" borderId="0" xfId="0" applyFont="1" applyFill="1">
      <alignment vertical="center"/>
    </xf>
    <xf numFmtId="0" fontId="30" fillId="7" borderId="0" xfId="0" applyFont="1" applyFill="1">
      <alignment vertical="center"/>
    </xf>
    <xf numFmtId="0" fontId="23" fillId="0" borderId="0" xfId="0" applyFont="1" applyAlignment="1">
      <alignment horizontal="center" vertical="center" shrinkToFit="1"/>
    </xf>
    <xf numFmtId="0" fontId="24" fillId="0" borderId="0" xfId="0" applyFont="1">
      <alignment vertical="center"/>
    </xf>
    <xf numFmtId="0" fontId="29" fillId="7" borderId="61" xfId="0" applyFont="1" applyFill="1" applyBorder="1" applyAlignment="1">
      <alignment horizontal="center" vertical="center" shrinkToFit="1"/>
    </xf>
    <xf numFmtId="0" fontId="11" fillId="7" borderId="61" xfId="0" applyFont="1" applyFill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distributed" vertical="center"/>
    </xf>
    <xf numFmtId="0" fontId="20" fillId="0" borderId="0" xfId="0" applyFont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6">
    <cellStyle name="パーセント" xfId="2" builtinId="5"/>
    <cellStyle name="パーセント 2" xfId="5" xr:uid="{D1ECE705-B4D2-4481-B288-7AC8AAB9A66B}"/>
    <cellStyle name="桁区切り" xfId="1" builtinId="6"/>
    <cellStyle name="桁区切り 2" xfId="4" xr:uid="{8717722B-C5B4-48B9-BCE4-49EA561CA5FC}"/>
    <cellStyle name="標準" xfId="0" builtinId="0"/>
    <cellStyle name="標準 2" xfId="3" xr:uid="{DAA827F3-8CA7-4203-BC98-EF3C02DBCB01}"/>
  </cellStyles>
  <dxfs count="0"/>
  <tableStyles count="0" defaultTableStyle="TableStyleMedium2" defaultPivotStyle="PivotStyleLight16"/>
  <colors>
    <mruColors>
      <color rgb="FFFFFFCC"/>
      <color rgb="FFF5FFEB"/>
      <color rgb="FFF2FFE5"/>
      <color rgb="FFFFFFE5"/>
      <color rgb="FFFEEBE2"/>
      <color rgb="FFFDEADF"/>
      <color rgb="FFFEF2EC"/>
      <color rgb="FFFFFFF3"/>
      <color rgb="FFFFFFD9"/>
      <color rgb="FFFEE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19</xdr:row>
          <xdr:rowOff>19050</xdr:rowOff>
        </xdr:from>
        <xdr:to>
          <xdr:col>29</xdr:col>
          <xdr:colOff>19050</xdr:colOff>
          <xdr:row>20</xdr:row>
          <xdr:rowOff>114300</xdr:rowOff>
        </xdr:to>
        <xdr:sp macro="" textlink="">
          <xdr:nvSpPr>
            <xdr:cNvPr id="116746" name="Check Box 10" hidden="1">
              <a:extLst>
                <a:ext uri="{63B3BB69-23CF-44E3-9099-C40C66FF867C}">
                  <a14:compatExt spid="_x0000_s116746"/>
                </a:ext>
                <a:ext uri="{FF2B5EF4-FFF2-40B4-BE49-F238E27FC236}">
                  <a16:creationId xmlns:a16="http://schemas.microsoft.com/office/drawing/2014/main" id="{00000000-0008-0000-0000-00000A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免税事業者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19050</xdr:rowOff>
        </xdr:from>
        <xdr:to>
          <xdr:col>12</xdr:col>
          <xdr:colOff>152400</xdr:colOff>
          <xdr:row>22</xdr:row>
          <xdr:rowOff>266700</xdr:rowOff>
        </xdr:to>
        <xdr:sp macro="" textlink="">
          <xdr:nvSpPr>
            <xdr:cNvPr id="116747" name="Check Box 11" hidden="1">
              <a:extLst>
                <a:ext uri="{63B3BB69-23CF-44E3-9099-C40C66FF867C}">
                  <a14:compatExt spid="_x0000_s116747"/>
                </a:ext>
                <a:ext uri="{FF2B5EF4-FFF2-40B4-BE49-F238E27FC236}">
                  <a16:creationId xmlns:a16="http://schemas.microsoft.com/office/drawing/2014/main" id="{00000000-0008-0000-0000-00000B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当　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0</xdr:rowOff>
        </xdr:from>
        <xdr:to>
          <xdr:col>17</xdr:col>
          <xdr:colOff>57150</xdr:colOff>
          <xdr:row>22</xdr:row>
          <xdr:rowOff>276225</xdr:rowOff>
        </xdr:to>
        <xdr:sp macro="" textlink="">
          <xdr:nvSpPr>
            <xdr:cNvPr id="116748" name="Check Box 12" hidden="1">
              <a:extLst>
                <a:ext uri="{63B3BB69-23CF-44E3-9099-C40C66FF867C}">
                  <a14:compatExt spid="_x0000_s116748"/>
                </a:ext>
                <a:ext uri="{FF2B5EF4-FFF2-40B4-BE49-F238E27FC236}">
                  <a16:creationId xmlns:a16="http://schemas.microsoft.com/office/drawing/2014/main" id="{00000000-0008-0000-0000-00000C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普　通</a:t>
              </a:r>
            </a:p>
          </xdr:txBody>
        </xdr:sp>
        <xdr:clientData/>
      </xdr:twoCellAnchor>
    </mc:Choice>
    <mc:Fallback/>
  </mc:AlternateContent>
  <xdr:twoCellAnchor>
    <xdr:from>
      <xdr:col>59</xdr:col>
      <xdr:colOff>47625</xdr:colOff>
      <xdr:row>13</xdr:row>
      <xdr:rowOff>133350</xdr:rowOff>
    </xdr:from>
    <xdr:to>
      <xdr:col>61</xdr:col>
      <xdr:colOff>104775</xdr:colOff>
      <xdr:row>25</xdr:row>
      <xdr:rowOff>19050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5284510-33E9-45C1-BC82-4800D2C327CE}"/>
            </a:ext>
          </a:extLst>
        </xdr:cNvPr>
        <xdr:cNvSpPr/>
      </xdr:nvSpPr>
      <xdr:spPr>
        <a:xfrm>
          <a:off x="9058275" y="1924050"/>
          <a:ext cx="400050" cy="2028825"/>
        </a:xfrm>
        <a:prstGeom prst="rightBrace">
          <a:avLst>
            <a:gd name="adj1" fmla="val 8333"/>
            <a:gd name="adj2" fmla="val 54319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59</xdr:col>
      <xdr:colOff>47625</xdr:colOff>
      <xdr:row>30</xdr:row>
      <xdr:rowOff>1</xdr:rowOff>
    </xdr:from>
    <xdr:to>
      <xdr:col>61</xdr:col>
      <xdr:colOff>104775</xdr:colOff>
      <xdr:row>34</xdr:row>
      <xdr:rowOff>1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21F9F25B-CF54-6DFE-81AB-AFE2864FA9E4}"/>
            </a:ext>
          </a:extLst>
        </xdr:cNvPr>
        <xdr:cNvSpPr/>
      </xdr:nvSpPr>
      <xdr:spPr>
        <a:xfrm>
          <a:off x="10163175" y="5019676"/>
          <a:ext cx="400050" cy="762000"/>
        </a:xfrm>
        <a:prstGeom prst="rightBrace">
          <a:avLst>
            <a:gd name="adj1" fmla="val 8333"/>
            <a:gd name="adj2" fmla="val 54319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26</xdr:row>
          <xdr:rowOff>57150</xdr:rowOff>
        </xdr:from>
        <xdr:to>
          <xdr:col>24</xdr:col>
          <xdr:colOff>47625</xdr:colOff>
          <xdr:row>27</xdr:row>
          <xdr:rowOff>152400</xdr:rowOff>
        </xdr:to>
        <xdr:sp macro="" textlink="">
          <xdr:nvSpPr>
            <xdr:cNvPr id="116793" name="Check Box 57" hidden="1">
              <a:extLst>
                <a:ext uri="{63B3BB69-23CF-44E3-9099-C40C66FF867C}">
                  <a14:compatExt spid="_x0000_s116793"/>
                </a:ext>
                <a:ext uri="{FF2B5EF4-FFF2-40B4-BE49-F238E27FC236}">
                  <a16:creationId xmlns:a16="http://schemas.microsoft.com/office/drawing/2014/main" id="{00000000-0008-0000-0000-000039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保留金を解除する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19</xdr:row>
          <xdr:rowOff>19050</xdr:rowOff>
        </xdr:from>
        <xdr:to>
          <xdr:col>29</xdr:col>
          <xdr:colOff>19050</xdr:colOff>
          <xdr:row>20</xdr:row>
          <xdr:rowOff>114300</xdr:rowOff>
        </xdr:to>
        <xdr:sp macro="" textlink="">
          <xdr:nvSpPr>
            <xdr:cNvPr id="126977" name="Check Box 1" hidden="1">
              <a:extLst>
                <a:ext uri="{63B3BB69-23CF-44E3-9099-C40C66FF867C}">
                  <a14:compatExt spid="_x0000_s126977"/>
                </a:ext>
                <a:ext uri="{FF2B5EF4-FFF2-40B4-BE49-F238E27FC236}">
                  <a16:creationId xmlns:a16="http://schemas.microsoft.com/office/drawing/2014/main" id="{00000000-0008-0000-0100-000001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免税事業者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19050</xdr:rowOff>
        </xdr:from>
        <xdr:to>
          <xdr:col>12</xdr:col>
          <xdr:colOff>152400</xdr:colOff>
          <xdr:row>22</xdr:row>
          <xdr:rowOff>266700</xdr:rowOff>
        </xdr:to>
        <xdr:sp macro="" textlink="">
          <xdr:nvSpPr>
            <xdr:cNvPr id="126978" name="Check Box 2" hidden="1">
              <a:extLst>
                <a:ext uri="{63B3BB69-23CF-44E3-9099-C40C66FF867C}">
                  <a14:compatExt spid="_x0000_s126978"/>
                </a:ext>
                <a:ext uri="{FF2B5EF4-FFF2-40B4-BE49-F238E27FC236}">
                  <a16:creationId xmlns:a16="http://schemas.microsoft.com/office/drawing/2014/main" id="{00000000-0008-0000-0100-000002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当　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0</xdr:rowOff>
        </xdr:from>
        <xdr:to>
          <xdr:col>17</xdr:col>
          <xdr:colOff>57150</xdr:colOff>
          <xdr:row>22</xdr:row>
          <xdr:rowOff>276225</xdr:rowOff>
        </xdr:to>
        <xdr:sp macro="" textlink="">
          <xdr:nvSpPr>
            <xdr:cNvPr id="126979" name="Check Box 3" hidden="1">
              <a:extLst>
                <a:ext uri="{63B3BB69-23CF-44E3-9099-C40C66FF867C}">
                  <a14:compatExt spid="_x0000_s126979"/>
                </a:ext>
                <a:ext uri="{FF2B5EF4-FFF2-40B4-BE49-F238E27FC236}">
                  <a16:creationId xmlns:a16="http://schemas.microsoft.com/office/drawing/2014/main" id="{00000000-0008-0000-0100-000003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普　通</a:t>
              </a:r>
            </a:p>
          </xdr:txBody>
        </xdr:sp>
        <xdr:clientData/>
      </xdr:twoCellAnchor>
    </mc:Choice>
    <mc:Fallback/>
  </mc:AlternateContent>
  <xdr:twoCellAnchor>
    <xdr:from>
      <xdr:col>59</xdr:col>
      <xdr:colOff>47625</xdr:colOff>
      <xdr:row>13</xdr:row>
      <xdr:rowOff>133350</xdr:rowOff>
    </xdr:from>
    <xdr:to>
      <xdr:col>61</xdr:col>
      <xdr:colOff>104775</xdr:colOff>
      <xdr:row>25</xdr:row>
      <xdr:rowOff>19050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284465B3-9169-4DB3-A8FC-F8170062775C}"/>
            </a:ext>
          </a:extLst>
        </xdr:cNvPr>
        <xdr:cNvSpPr/>
      </xdr:nvSpPr>
      <xdr:spPr>
        <a:xfrm>
          <a:off x="10163175" y="2124075"/>
          <a:ext cx="400050" cy="2028825"/>
        </a:xfrm>
        <a:prstGeom prst="rightBrace">
          <a:avLst>
            <a:gd name="adj1" fmla="val 8333"/>
            <a:gd name="adj2" fmla="val 54319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59</xdr:col>
      <xdr:colOff>47625</xdr:colOff>
      <xdr:row>30</xdr:row>
      <xdr:rowOff>1</xdr:rowOff>
    </xdr:from>
    <xdr:to>
      <xdr:col>61</xdr:col>
      <xdr:colOff>104775</xdr:colOff>
      <xdr:row>34</xdr:row>
      <xdr:rowOff>1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6A7F3BF0-A38E-45FC-BC02-CCB7C931FEC6}"/>
            </a:ext>
          </a:extLst>
        </xdr:cNvPr>
        <xdr:cNvSpPr/>
      </xdr:nvSpPr>
      <xdr:spPr>
        <a:xfrm>
          <a:off x="10163175" y="5086351"/>
          <a:ext cx="400050" cy="762000"/>
        </a:xfrm>
        <a:prstGeom prst="rightBrace">
          <a:avLst>
            <a:gd name="adj1" fmla="val 8333"/>
            <a:gd name="adj2" fmla="val 54319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26</xdr:row>
          <xdr:rowOff>57150</xdr:rowOff>
        </xdr:from>
        <xdr:to>
          <xdr:col>24</xdr:col>
          <xdr:colOff>47625</xdr:colOff>
          <xdr:row>27</xdr:row>
          <xdr:rowOff>152400</xdr:rowOff>
        </xdr:to>
        <xdr:sp macro="" textlink="">
          <xdr:nvSpPr>
            <xdr:cNvPr id="126980" name="Check Box 4" hidden="1">
              <a:extLst>
                <a:ext uri="{63B3BB69-23CF-44E3-9099-C40C66FF867C}">
                  <a14:compatExt spid="_x0000_s126980"/>
                </a:ext>
                <a:ext uri="{FF2B5EF4-FFF2-40B4-BE49-F238E27FC236}">
                  <a16:creationId xmlns:a16="http://schemas.microsoft.com/office/drawing/2014/main" id="{00000000-0008-0000-0100-000004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保留金を解除する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E2CE-6449-41E7-A7C3-74DFF34FFA51}">
  <sheetPr codeName="Sheet3">
    <tabColor theme="0" tint="-0.14999847407452621"/>
  </sheetPr>
  <dimension ref="A1:CR60"/>
  <sheetViews>
    <sheetView view="pageBreakPreview" zoomScaleNormal="100" zoomScaleSheetLayoutView="100" workbookViewId="0">
      <selection activeCell="AF9" sqref="AF9"/>
    </sheetView>
  </sheetViews>
  <sheetFormatPr defaultColWidth="9" defaultRowHeight="13.5"/>
  <cols>
    <col min="1" max="81" width="2.25" style="1" customWidth="1"/>
    <col min="82" max="93" width="2.75" style="1" customWidth="1"/>
    <col min="94" max="95" width="9" style="1" hidden="1" customWidth="1"/>
    <col min="96" max="96" width="0" style="1" hidden="1" customWidth="1"/>
    <col min="97" max="16384" width="9" style="1"/>
  </cols>
  <sheetData>
    <row r="1" spans="1:64" ht="8.25" customHeight="1">
      <c r="A1" s="24"/>
    </row>
    <row r="2" spans="1:64" ht="21.75" customHeight="1">
      <c r="A2" s="351"/>
      <c r="B2" s="352"/>
      <c r="C2" s="352"/>
      <c r="D2" s="352"/>
      <c r="E2" s="352"/>
      <c r="F2" s="352"/>
      <c r="G2" s="352"/>
      <c r="H2" s="353"/>
      <c r="I2" s="353"/>
      <c r="J2" s="354" t="str">
        <f>IF(A2&lt;&gt;"","特定建設工事共同企業体","")</f>
        <v/>
      </c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14"/>
      <c r="V2" s="14"/>
      <c r="W2" s="355" t="s">
        <v>1</v>
      </c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N2" s="9"/>
      <c r="AO2" s="10"/>
      <c r="AP2" s="10"/>
      <c r="AQ2" s="10"/>
      <c r="AR2" s="10"/>
      <c r="AS2" s="10"/>
      <c r="AT2" s="10"/>
      <c r="AU2" s="10"/>
      <c r="BH2" s="9"/>
      <c r="BI2" s="9"/>
    </row>
    <row r="3" spans="1:64" ht="21.75" customHeight="1">
      <c r="A3" s="357" t="str">
        <f>IF(A2="","鶴美建設株式会社","代表者　鶴美建設株式会社")</f>
        <v>鶴美建設株式会社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26"/>
      <c r="R3" s="359" t="s">
        <v>16</v>
      </c>
      <c r="S3" s="360"/>
      <c r="T3" s="360"/>
      <c r="U3" s="14"/>
      <c r="V3" s="14"/>
      <c r="W3" s="355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N3" s="9"/>
      <c r="AO3" s="10"/>
      <c r="AP3" s="10"/>
      <c r="AQ3" s="10"/>
      <c r="AR3" s="10"/>
      <c r="AS3" s="10"/>
      <c r="AT3" s="10"/>
      <c r="AU3" s="10"/>
      <c r="BH3" s="9"/>
      <c r="BI3" s="9"/>
      <c r="BJ3" s="28" t="s">
        <v>101</v>
      </c>
    </row>
    <row r="4" spans="1:64" ht="10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/>
      <c r="P4" s="11"/>
      <c r="Q4" s="11"/>
      <c r="R4" s="14"/>
      <c r="T4" s="14"/>
      <c r="U4" s="14"/>
      <c r="V4" s="14"/>
      <c r="W4" s="14"/>
      <c r="X4" s="361" t="s">
        <v>11</v>
      </c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N4" s="9"/>
      <c r="AO4" s="2"/>
      <c r="AP4" s="10"/>
      <c r="AQ4" s="10"/>
      <c r="AR4" s="10"/>
      <c r="AS4" s="10"/>
      <c r="AT4" s="10"/>
      <c r="AU4" s="10"/>
      <c r="BH4" s="9"/>
      <c r="BI4" s="9"/>
    </row>
    <row r="5" spans="1:64" ht="10.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P5" s="11"/>
      <c r="Q5" s="11"/>
      <c r="R5" s="14"/>
      <c r="T5" s="14"/>
      <c r="U5" s="14"/>
      <c r="V5" s="14"/>
      <c r="W5" s="14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N5" s="9"/>
      <c r="AO5" s="2"/>
      <c r="AP5" s="10"/>
      <c r="AQ5" s="10"/>
      <c r="AR5" s="10"/>
      <c r="AS5" s="10"/>
      <c r="AT5" s="10"/>
      <c r="AU5" s="10"/>
      <c r="BH5" s="9"/>
      <c r="BI5" s="9"/>
    </row>
    <row r="6" spans="1:64" ht="10.5" customHeight="1">
      <c r="A6" s="7"/>
      <c r="C6" s="17"/>
      <c r="D6" s="18"/>
      <c r="E6" s="19"/>
      <c r="F6" s="363" t="s">
        <v>64</v>
      </c>
      <c r="G6" s="364"/>
      <c r="H6" s="364"/>
      <c r="I6" s="364"/>
      <c r="J6" s="364"/>
      <c r="K6" s="364"/>
      <c r="L6" s="364"/>
      <c r="M6" s="365"/>
      <c r="N6" s="365"/>
      <c r="O6" s="365"/>
      <c r="P6" s="365"/>
      <c r="Q6" s="365"/>
      <c r="R6" s="365"/>
      <c r="S6" s="365"/>
      <c r="T6" s="365"/>
      <c r="U6" s="14"/>
      <c r="V6" s="14"/>
      <c r="W6" s="14"/>
      <c r="X6"/>
      <c r="Y6"/>
      <c r="Z6"/>
      <c r="AA6"/>
      <c r="AB6"/>
      <c r="AC6"/>
      <c r="AD6"/>
      <c r="AE6"/>
      <c r="AF6"/>
      <c r="AG6"/>
      <c r="AH6"/>
      <c r="AI6"/>
      <c r="AJ6"/>
      <c r="AN6" s="9"/>
      <c r="AO6" s="2"/>
      <c r="AP6" s="10"/>
      <c r="AQ6" s="10"/>
      <c r="AR6" s="10"/>
      <c r="AS6" s="10"/>
      <c r="AT6" s="10"/>
      <c r="AU6" s="10"/>
      <c r="BH6" s="9"/>
      <c r="BI6" s="9"/>
    </row>
    <row r="7" spans="1:64" ht="11.25" customHeight="1">
      <c r="A7" s="7"/>
      <c r="C7" s="23"/>
      <c r="D7" s="20"/>
      <c r="E7" s="21"/>
      <c r="F7" s="363" t="s">
        <v>40</v>
      </c>
      <c r="G7" s="364"/>
      <c r="H7" s="364"/>
      <c r="I7" s="364"/>
      <c r="J7" s="364"/>
      <c r="K7" s="364"/>
      <c r="L7" s="364"/>
      <c r="M7" s="8"/>
      <c r="N7" s="8"/>
      <c r="O7" s="11"/>
      <c r="P7" s="11"/>
      <c r="Q7" s="11"/>
      <c r="R7" s="14"/>
      <c r="T7" s="14"/>
      <c r="U7" s="14"/>
      <c r="V7" s="14"/>
      <c r="W7" s="14"/>
      <c r="X7" s="12"/>
      <c r="Y7"/>
      <c r="Z7"/>
      <c r="AA7"/>
      <c r="AB7"/>
      <c r="AC7"/>
      <c r="AD7"/>
      <c r="AE7"/>
      <c r="AF7"/>
      <c r="AG7"/>
      <c r="AH7"/>
      <c r="AI7"/>
      <c r="AJ7"/>
      <c r="AN7" s="9"/>
      <c r="AO7" s="2"/>
      <c r="AP7" s="10"/>
      <c r="AQ7" s="10"/>
      <c r="AR7" s="366" t="s">
        <v>0</v>
      </c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H7" s="9"/>
      <c r="BI7" s="9"/>
    </row>
    <row r="8" spans="1:64" ht="6" customHeight="1" thickBo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15"/>
      <c r="U8" s="15"/>
      <c r="V8" s="15"/>
      <c r="W8" s="15"/>
      <c r="X8" s="15"/>
      <c r="Y8" s="15"/>
      <c r="Z8" s="15"/>
      <c r="AA8" s="15"/>
      <c r="AB8" s="15"/>
      <c r="AC8" s="15"/>
      <c r="AD8" s="13"/>
      <c r="BH8" s="13"/>
      <c r="BI8" s="13"/>
    </row>
    <row r="9" spans="1:64" ht="11.25" customHeight="1" thickTop="1">
      <c r="A9" s="4"/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  <c r="Q9" s="4"/>
      <c r="R9" s="198" t="s">
        <v>68</v>
      </c>
      <c r="S9" s="319"/>
      <c r="T9" s="319"/>
      <c r="U9" s="319"/>
      <c r="V9" s="320">
        <v>46203</v>
      </c>
      <c r="W9" s="320"/>
      <c r="X9" s="320"/>
      <c r="Y9" s="320"/>
      <c r="Z9" s="320"/>
      <c r="AA9" s="320"/>
      <c r="AB9" s="320"/>
      <c r="AC9" s="320"/>
      <c r="AD9" s="320"/>
      <c r="AJ9" s="322" t="s">
        <v>33</v>
      </c>
      <c r="AK9" s="323"/>
      <c r="AL9" s="323"/>
      <c r="AM9" s="323"/>
      <c r="AN9" s="323"/>
      <c r="AO9" s="323"/>
      <c r="AP9" s="323"/>
      <c r="AQ9" s="324"/>
      <c r="AR9" s="331">
        <f>$AR$37</f>
        <v>242000</v>
      </c>
      <c r="AS9" s="332"/>
      <c r="AT9" s="332"/>
      <c r="AU9" s="332"/>
      <c r="AV9" s="332"/>
      <c r="AW9" s="332"/>
      <c r="AX9" s="332"/>
      <c r="AY9" s="332"/>
      <c r="AZ9" s="332"/>
      <c r="BA9" s="332"/>
      <c r="BB9" s="332"/>
      <c r="BC9" s="333"/>
      <c r="BD9"/>
      <c r="BE9"/>
      <c r="BH9" s="13"/>
      <c r="BI9" s="13"/>
      <c r="BL9" s="27" t="s">
        <v>92</v>
      </c>
    </row>
    <row r="10" spans="1:64" ht="11.25" customHeight="1">
      <c r="A10" s="4"/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199"/>
      <c r="S10" s="199"/>
      <c r="T10" s="199"/>
      <c r="U10" s="199"/>
      <c r="V10" s="321"/>
      <c r="W10" s="321"/>
      <c r="X10" s="321"/>
      <c r="Y10" s="321"/>
      <c r="Z10" s="321"/>
      <c r="AA10" s="321"/>
      <c r="AB10" s="321"/>
      <c r="AC10" s="321"/>
      <c r="AD10" s="321"/>
      <c r="AJ10" s="325"/>
      <c r="AK10" s="326"/>
      <c r="AL10" s="326"/>
      <c r="AM10" s="326"/>
      <c r="AN10" s="326"/>
      <c r="AO10" s="326"/>
      <c r="AP10" s="326"/>
      <c r="AQ10" s="327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5"/>
      <c r="BD10"/>
      <c r="BE10"/>
      <c r="BH10" s="13"/>
      <c r="BI10" s="13"/>
      <c r="BL10" s="16" t="s">
        <v>93</v>
      </c>
    </row>
    <row r="11" spans="1:64" ht="11.25" customHeight="1">
      <c r="A11" s="286" t="s">
        <v>4</v>
      </c>
      <c r="B11" s="287"/>
      <c r="C11" s="231" t="s">
        <v>69</v>
      </c>
      <c r="D11" s="232"/>
      <c r="E11" s="232"/>
      <c r="F11" s="232"/>
      <c r="G11" s="232"/>
      <c r="H11" s="233"/>
      <c r="I11" s="292" t="s">
        <v>6</v>
      </c>
      <c r="J11" s="294">
        <v>625</v>
      </c>
      <c r="K11" s="295"/>
      <c r="L11" s="295"/>
      <c r="M11" s="297" t="s">
        <v>8</v>
      </c>
      <c r="N11" s="299" t="s">
        <v>48</v>
      </c>
      <c r="O11" s="299"/>
      <c r="P11" s="299"/>
      <c r="Q11" s="300"/>
      <c r="R11" s="231" t="s">
        <v>5</v>
      </c>
      <c r="S11" s="236"/>
      <c r="T11" s="236"/>
      <c r="U11" s="236"/>
      <c r="V11" s="236"/>
      <c r="W11" s="237"/>
      <c r="X11" s="338" t="s">
        <v>49</v>
      </c>
      <c r="Y11" s="339"/>
      <c r="Z11" s="339"/>
      <c r="AA11" s="339"/>
      <c r="AB11" s="339"/>
      <c r="AC11" s="339"/>
      <c r="AD11" s="340"/>
      <c r="AJ11" s="325"/>
      <c r="AK11" s="326"/>
      <c r="AL11" s="326"/>
      <c r="AM11" s="326"/>
      <c r="AN11" s="326"/>
      <c r="AO11" s="326"/>
      <c r="AP11" s="326"/>
      <c r="AQ11" s="327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5"/>
      <c r="BD11"/>
      <c r="BE11"/>
      <c r="BH11" s="13"/>
      <c r="BI11" s="13"/>
      <c r="BL11" s="16" t="s">
        <v>94</v>
      </c>
    </row>
    <row r="12" spans="1:64" ht="11.25" customHeight="1" thickBot="1">
      <c r="A12" s="288"/>
      <c r="B12" s="289"/>
      <c r="C12" s="261"/>
      <c r="D12" s="262"/>
      <c r="E12" s="262"/>
      <c r="F12" s="262"/>
      <c r="G12" s="262"/>
      <c r="H12" s="263"/>
      <c r="I12" s="293"/>
      <c r="J12" s="296"/>
      <c r="K12" s="296"/>
      <c r="L12" s="296"/>
      <c r="M12" s="298"/>
      <c r="N12" s="296"/>
      <c r="O12" s="296"/>
      <c r="P12" s="296"/>
      <c r="Q12" s="301"/>
      <c r="R12" s="261"/>
      <c r="S12" s="262"/>
      <c r="T12" s="262"/>
      <c r="U12" s="262"/>
      <c r="V12" s="262"/>
      <c r="W12" s="263"/>
      <c r="X12" s="341"/>
      <c r="Y12" s="342"/>
      <c r="Z12" s="342"/>
      <c r="AA12" s="342"/>
      <c r="AB12" s="342"/>
      <c r="AC12" s="342"/>
      <c r="AD12" s="343"/>
      <c r="AJ12" s="328"/>
      <c r="AK12" s="329"/>
      <c r="AL12" s="329"/>
      <c r="AM12" s="329"/>
      <c r="AN12" s="329"/>
      <c r="AO12" s="329"/>
      <c r="AP12" s="329"/>
      <c r="AQ12" s="330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7"/>
      <c r="BH12" s="13"/>
      <c r="BI12" s="13"/>
    </row>
    <row r="13" spans="1:64" ht="13.5" customHeight="1" thickTop="1">
      <c r="A13" s="288"/>
      <c r="B13" s="289"/>
      <c r="C13" s="231" t="s">
        <v>70</v>
      </c>
      <c r="D13" s="232"/>
      <c r="E13" s="232"/>
      <c r="F13" s="232"/>
      <c r="G13" s="232"/>
      <c r="H13" s="233"/>
      <c r="I13" s="264" t="s">
        <v>50</v>
      </c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6"/>
      <c r="BH13" s="13"/>
      <c r="BI13" s="13"/>
    </row>
    <row r="14" spans="1:64" ht="13.5" customHeight="1">
      <c r="A14" s="288"/>
      <c r="B14" s="289"/>
      <c r="C14" s="261"/>
      <c r="D14" s="262"/>
      <c r="E14" s="262"/>
      <c r="F14" s="262"/>
      <c r="G14" s="262"/>
      <c r="H14" s="263"/>
      <c r="I14" s="302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4"/>
      <c r="BH14" s="13"/>
      <c r="BI14" s="13"/>
    </row>
    <row r="15" spans="1:64" ht="22.5" customHeight="1">
      <c r="A15" s="288"/>
      <c r="B15" s="289"/>
      <c r="C15" s="231" t="s">
        <v>71</v>
      </c>
      <c r="D15" s="232"/>
      <c r="E15" s="232"/>
      <c r="F15" s="232"/>
      <c r="G15" s="232"/>
      <c r="H15" s="233"/>
      <c r="I15" s="264" t="s">
        <v>51</v>
      </c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6"/>
      <c r="AF15" s="231" t="s">
        <v>78</v>
      </c>
      <c r="AG15" s="232"/>
      <c r="AH15" s="232"/>
      <c r="AI15" s="232"/>
      <c r="AJ15" s="232"/>
      <c r="AK15" s="233"/>
      <c r="AL15" s="344" t="s">
        <v>100</v>
      </c>
      <c r="AM15" s="345"/>
      <c r="AN15" s="345"/>
      <c r="AO15" s="345"/>
      <c r="AP15" s="345"/>
      <c r="AQ15" s="345"/>
      <c r="AR15" s="25" t="s">
        <v>15</v>
      </c>
      <c r="AS15" s="346" t="s">
        <v>97</v>
      </c>
      <c r="AT15" s="347"/>
      <c r="AU15" s="347"/>
      <c r="AV15" s="347"/>
      <c r="AW15" s="347"/>
      <c r="AX15" s="348" t="s">
        <v>79</v>
      </c>
      <c r="AY15" s="319"/>
      <c r="AZ15" s="319"/>
      <c r="BA15" s="319"/>
      <c r="BB15" s="319"/>
      <c r="BC15" s="349" t="s">
        <v>63</v>
      </c>
      <c r="BD15" s="350"/>
      <c r="BE15" s="350"/>
      <c r="BF15" s="350"/>
      <c r="BG15" s="350"/>
      <c r="BH15" s="13"/>
      <c r="BI15" s="13"/>
    </row>
    <row r="16" spans="1:64" ht="11.25" customHeight="1">
      <c r="A16" s="288"/>
      <c r="B16" s="289"/>
      <c r="C16" s="231" t="s">
        <v>72</v>
      </c>
      <c r="D16" s="232"/>
      <c r="E16" s="232"/>
      <c r="F16" s="232"/>
      <c r="G16" s="232"/>
      <c r="H16" s="233"/>
      <c r="I16" s="264" t="s">
        <v>95</v>
      </c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6"/>
      <c r="AF16" s="231" t="s">
        <v>80</v>
      </c>
      <c r="AG16" s="236"/>
      <c r="AH16" s="236"/>
      <c r="AI16" s="236"/>
      <c r="AJ16" s="236"/>
      <c r="AK16" s="237"/>
      <c r="AL16" s="264" t="s">
        <v>99</v>
      </c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9"/>
      <c r="BH16" s="13"/>
      <c r="BI16" s="13"/>
    </row>
    <row r="17" spans="1:96" ht="11.25" customHeight="1">
      <c r="A17" s="288"/>
      <c r="B17" s="289"/>
      <c r="C17" s="261"/>
      <c r="D17" s="262"/>
      <c r="E17" s="262"/>
      <c r="F17" s="262"/>
      <c r="G17" s="262"/>
      <c r="H17" s="263"/>
      <c r="I17" s="302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4"/>
      <c r="AF17" s="281"/>
      <c r="AG17" s="305"/>
      <c r="AH17" s="305"/>
      <c r="AI17" s="305"/>
      <c r="AJ17" s="305"/>
      <c r="AK17" s="306"/>
      <c r="AL17" s="310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2"/>
      <c r="BH17" s="13"/>
      <c r="BI17" s="13"/>
    </row>
    <row r="18" spans="1:96" ht="11.25" customHeight="1">
      <c r="A18" s="288"/>
      <c r="B18" s="289"/>
      <c r="C18" s="231" t="s">
        <v>73</v>
      </c>
      <c r="D18" s="232"/>
      <c r="E18" s="232"/>
      <c r="F18" s="232"/>
      <c r="G18" s="232"/>
      <c r="H18" s="233"/>
      <c r="I18" s="284" t="s">
        <v>9</v>
      </c>
      <c r="J18" s="314"/>
      <c r="K18" s="316" t="s">
        <v>52</v>
      </c>
      <c r="L18" s="317"/>
      <c r="M18" s="317"/>
      <c r="N18" s="317"/>
      <c r="O18" s="317"/>
      <c r="P18" s="317"/>
      <c r="Q18" s="317"/>
      <c r="R18" s="317"/>
      <c r="S18" s="317"/>
      <c r="T18" s="284" t="s">
        <v>10</v>
      </c>
      <c r="U18" s="314"/>
      <c r="V18" s="316" t="s">
        <v>53</v>
      </c>
      <c r="W18" s="317"/>
      <c r="X18" s="317"/>
      <c r="Y18" s="317"/>
      <c r="Z18" s="317"/>
      <c r="AA18" s="317"/>
      <c r="AB18" s="317"/>
      <c r="AC18" s="317"/>
      <c r="AD18" s="317"/>
      <c r="AF18" s="307"/>
      <c r="AG18" s="305"/>
      <c r="AH18" s="305"/>
      <c r="AI18" s="305"/>
      <c r="AJ18" s="305"/>
      <c r="AK18" s="306"/>
      <c r="AL18" s="313"/>
      <c r="AM18" s="311"/>
      <c r="AN18" s="311"/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1"/>
      <c r="BA18" s="311"/>
      <c r="BB18" s="311"/>
      <c r="BC18" s="311"/>
      <c r="BD18" s="311"/>
      <c r="BE18" s="311"/>
      <c r="BF18" s="311"/>
      <c r="BG18" s="312"/>
      <c r="BH18" s="13"/>
      <c r="BI18" s="13"/>
    </row>
    <row r="19" spans="1:96" ht="11.25" customHeight="1">
      <c r="A19" s="288"/>
      <c r="B19" s="289"/>
      <c r="C19" s="261"/>
      <c r="D19" s="262"/>
      <c r="E19" s="262"/>
      <c r="F19" s="262"/>
      <c r="G19" s="262"/>
      <c r="H19" s="263"/>
      <c r="I19" s="315"/>
      <c r="J19" s="315"/>
      <c r="K19" s="318"/>
      <c r="L19" s="318"/>
      <c r="M19" s="318"/>
      <c r="N19" s="318"/>
      <c r="O19" s="318"/>
      <c r="P19" s="318"/>
      <c r="Q19" s="318"/>
      <c r="R19" s="318"/>
      <c r="S19" s="318"/>
      <c r="T19" s="315"/>
      <c r="U19" s="315"/>
      <c r="V19" s="318"/>
      <c r="W19" s="318"/>
      <c r="X19" s="318"/>
      <c r="Y19" s="318"/>
      <c r="Z19" s="318"/>
      <c r="AA19" s="318"/>
      <c r="AB19" s="318"/>
      <c r="AC19" s="318"/>
      <c r="AD19" s="318"/>
      <c r="AF19" s="261"/>
      <c r="AG19" s="262"/>
      <c r="AH19" s="262"/>
      <c r="AI19" s="262"/>
      <c r="AJ19" s="262"/>
      <c r="AK19" s="263"/>
      <c r="AL19" s="302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4"/>
      <c r="BH19" s="13"/>
      <c r="BI19" s="13"/>
    </row>
    <row r="20" spans="1:96" ht="13.5" customHeight="1">
      <c r="A20" s="288"/>
      <c r="B20" s="289"/>
      <c r="C20" s="249" t="s">
        <v>91</v>
      </c>
      <c r="D20" s="250"/>
      <c r="E20" s="250"/>
      <c r="F20" s="250"/>
      <c r="G20" s="250"/>
      <c r="H20" s="250"/>
      <c r="I20" s="252" t="s">
        <v>3</v>
      </c>
      <c r="J20" s="254" t="s">
        <v>54</v>
      </c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8"/>
      <c r="Y20" s="259"/>
      <c r="Z20" s="259"/>
      <c r="AA20" s="259"/>
      <c r="AB20" s="259"/>
      <c r="AC20" s="259"/>
      <c r="AD20" s="259"/>
      <c r="AF20" s="231" t="s">
        <v>81</v>
      </c>
      <c r="AG20" s="232"/>
      <c r="AH20" s="232"/>
      <c r="AI20" s="232"/>
      <c r="AJ20" s="232"/>
      <c r="AK20" s="233"/>
      <c r="AL20" s="264" t="s">
        <v>98</v>
      </c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6"/>
      <c r="BH20" s="13"/>
      <c r="BI20" s="13"/>
    </row>
    <row r="21" spans="1:96" ht="13.5" customHeight="1">
      <c r="A21" s="290"/>
      <c r="B21" s="291"/>
      <c r="C21" s="251"/>
      <c r="D21" s="251"/>
      <c r="E21" s="251"/>
      <c r="F21" s="251"/>
      <c r="G21" s="251"/>
      <c r="H21" s="251"/>
      <c r="I21" s="253"/>
      <c r="J21" s="256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60"/>
      <c r="Y21" s="260"/>
      <c r="Z21" s="260"/>
      <c r="AA21" s="260"/>
      <c r="AB21" s="260"/>
      <c r="AC21" s="260"/>
      <c r="AD21" s="260"/>
      <c r="AF21" s="261"/>
      <c r="AG21" s="262"/>
      <c r="AH21" s="262"/>
      <c r="AI21" s="262"/>
      <c r="AJ21" s="262"/>
      <c r="AK21" s="263"/>
      <c r="AL21" s="267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9"/>
      <c r="BH21" s="13"/>
      <c r="BI21" s="13"/>
      <c r="BK21" s="1" t="s">
        <v>34</v>
      </c>
    </row>
    <row r="22" spans="1:96" ht="27" customHeight="1">
      <c r="A22" s="270" t="s">
        <v>74</v>
      </c>
      <c r="B22" s="271"/>
      <c r="C22" s="271"/>
      <c r="D22" s="271"/>
      <c r="E22" s="271"/>
      <c r="F22" s="271"/>
      <c r="G22" s="271"/>
      <c r="H22" s="272"/>
      <c r="I22" s="273" t="s">
        <v>55</v>
      </c>
      <c r="J22" s="274"/>
      <c r="K22" s="274"/>
      <c r="L22" s="274"/>
      <c r="M22" s="274"/>
      <c r="N22" s="274"/>
      <c r="O22" s="274"/>
      <c r="P22" s="275" t="s">
        <v>56</v>
      </c>
      <c r="Q22" s="275"/>
      <c r="R22" s="275"/>
      <c r="S22" s="276"/>
      <c r="T22" s="277" t="s">
        <v>58</v>
      </c>
      <c r="U22" s="278"/>
      <c r="V22" s="278"/>
      <c r="W22" s="278"/>
      <c r="X22" s="278"/>
      <c r="Y22" s="278"/>
      <c r="Z22" s="278"/>
      <c r="AA22" s="278"/>
      <c r="AB22" s="279" t="s">
        <v>57</v>
      </c>
      <c r="AC22" s="278"/>
      <c r="AD22" s="280"/>
      <c r="AF22" s="231" t="s">
        <v>82</v>
      </c>
      <c r="AG22" s="232"/>
      <c r="AH22" s="232"/>
      <c r="AI22" s="232"/>
      <c r="AJ22" s="232"/>
      <c r="AK22" s="233"/>
      <c r="AL22" s="284" t="s">
        <v>7</v>
      </c>
      <c r="AM22" s="284"/>
      <c r="AN22" s="284"/>
      <c r="AO22" s="284"/>
      <c r="AP22" s="205" t="s">
        <v>61</v>
      </c>
      <c r="AQ22" s="205"/>
      <c r="AR22" s="285"/>
      <c r="AS22" s="229" t="s">
        <v>2</v>
      </c>
      <c r="AT22" s="229"/>
      <c r="AU22" s="223" t="s">
        <v>14</v>
      </c>
      <c r="AV22" s="224"/>
      <c r="AW22" s="224"/>
      <c r="AX22" s="225"/>
      <c r="AY22" s="226" t="s">
        <v>62</v>
      </c>
      <c r="AZ22" s="227"/>
      <c r="BA22" s="227"/>
      <c r="BB22" s="227"/>
      <c r="BC22" s="228">
        <v>25</v>
      </c>
      <c r="BD22" s="228"/>
      <c r="BE22" s="228"/>
      <c r="BF22" s="229" t="s">
        <v>2</v>
      </c>
      <c r="BG22" s="230"/>
      <c r="BL22"/>
      <c r="BM22"/>
      <c r="CP22" s="6"/>
      <c r="CQ22" s="6"/>
      <c r="CR22" s="6"/>
    </row>
    <row r="23" spans="1:96" ht="27" customHeight="1">
      <c r="A23" s="231" t="s">
        <v>75</v>
      </c>
      <c r="B23" s="232"/>
      <c r="C23" s="232"/>
      <c r="D23" s="232"/>
      <c r="E23" s="232"/>
      <c r="F23" s="232"/>
      <c r="G23" s="232"/>
      <c r="H23" s="233"/>
      <c r="I23" s="234"/>
      <c r="J23" s="235"/>
      <c r="K23" s="235"/>
      <c r="L23" s="235"/>
      <c r="M23" s="235"/>
      <c r="N23" s="235"/>
      <c r="O23" s="235"/>
      <c r="P23" s="235"/>
      <c r="Q23" s="235"/>
      <c r="R23" s="235"/>
      <c r="S23" s="231" t="s">
        <v>76</v>
      </c>
      <c r="T23" s="236"/>
      <c r="U23" s="236"/>
      <c r="V23" s="236"/>
      <c r="W23" s="237"/>
      <c r="X23" s="238" t="s">
        <v>59</v>
      </c>
      <c r="Y23" s="239"/>
      <c r="Z23" s="239"/>
      <c r="AA23" s="239"/>
      <c r="AB23" s="239"/>
      <c r="AC23" s="239"/>
      <c r="AD23" s="240"/>
      <c r="AF23" s="281"/>
      <c r="AG23" s="282"/>
      <c r="AH23" s="282"/>
      <c r="AI23" s="282"/>
      <c r="AJ23" s="282"/>
      <c r="AK23" s="283"/>
      <c r="AL23" s="241" t="s">
        <v>89</v>
      </c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3" t="s">
        <v>66</v>
      </c>
      <c r="AZ23" s="244"/>
      <c r="BA23" s="244"/>
      <c r="BB23" s="245"/>
      <c r="BC23" s="246">
        <v>0.1</v>
      </c>
      <c r="BD23" s="247"/>
      <c r="BE23" s="247"/>
      <c r="BF23" s="247"/>
      <c r="BG23" s="248"/>
      <c r="BL23"/>
      <c r="BM23"/>
      <c r="BN23"/>
      <c r="BO23"/>
      <c r="BP23"/>
    </row>
    <row r="24" spans="1:96" ht="13.5" customHeight="1">
      <c r="A24" s="198" t="s">
        <v>77</v>
      </c>
      <c r="B24" s="198"/>
      <c r="C24" s="198"/>
      <c r="D24" s="198"/>
      <c r="E24" s="198"/>
      <c r="F24" s="198"/>
      <c r="G24" s="198"/>
      <c r="H24" s="198"/>
      <c r="I24" s="200" t="s">
        <v>60</v>
      </c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F24" s="281"/>
      <c r="AG24" s="282"/>
      <c r="AH24" s="282"/>
      <c r="AI24" s="282"/>
      <c r="AJ24" s="282"/>
      <c r="AK24" s="283"/>
      <c r="AL24" s="203" t="s">
        <v>90</v>
      </c>
      <c r="AM24" s="203"/>
      <c r="AN24" s="203"/>
      <c r="AO24" s="203"/>
      <c r="AP24" s="205">
        <v>100</v>
      </c>
      <c r="AQ24" s="206"/>
      <c r="AR24" s="207"/>
      <c r="AS24" s="210" t="s">
        <v>12</v>
      </c>
      <c r="AT24" s="211"/>
      <c r="AU24" s="214" t="s">
        <v>65</v>
      </c>
      <c r="AV24" s="215"/>
      <c r="AW24" s="215"/>
      <c r="AX24" s="215"/>
      <c r="AY24" s="217">
        <v>0</v>
      </c>
      <c r="AZ24" s="218"/>
      <c r="BA24" s="221" t="s">
        <v>12</v>
      </c>
      <c r="BB24" s="174" t="s">
        <v>13</v>
      </c>
      <c r="BC24" s="174"/>
      <c r="BD24" s="176"/>
      <c r="BE24" s="177"/>
      <c r="BF24" s="179" t="s">
        <v>2</v>
      </c>
      <c r="BG24" s="180"/>
    </row>
    <row r="25" spans="1:96" ht="13.5" customHeight="1">
      <c r="A25" s="199"/>
      <c r="B25" s="199"/>
      <c r="C25" s="199"/>
      <c r="D25" s="199"/>
      <c r="E25" s="199"/>
      <c r="F25" s="199"/>
      <c r="G25" s="199"/>
      <c r="H25" s="199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F25" s="261"/>
      <c r="AG25" s="262"/>
      <c r="AH25" s="262"/>
      <c r="AI25" s="262"/>
      <c r="AJ25" s="262"/>
      <c r="AK25" s="263"/>
      <c r="AL25" s="204"/>
      <c r="AM25" s="204"/>
      <c r="AN25" s="204"/>
      <c r="AO25" s="204"/>
      <c r="AP25" s="208"/>
      <c r="AQ25" s="208"/>
      <c r="AR25" s="209"/>
      <c r="AS25" s="212"/>
      <c r="AT25" s="213"/>
      <c r="AU25" s="216"/>
      <c r="AV25" s="216"/>
      <c r="AW25" s="216"/>
      <c r="AX25" s="216"/>
      <c r="AY25" s="219"/>
      <c r="AZ25" s="220"/>
      <c r="BA25" s="222"/>
      <c r="BB25" s="175"/>
      <c r="BC25" s="175"/>
      <c r="BD25" s="178"/>
      <c r="BE25" s="178"/>
      <c r="BF25" s="51"/>
      <c r="BG25" s="52"/>
    </row>
    <row r="26" spans="1:96" ht="15" customHeight="1">
      <c r="I26" s="4"/>
      <c r="J26" s="4"/>
      <c r="K26" s="4"/>
      <c r="L26" s="4"/>
      <c r="M26" s="4"/>
      <c r="N26" s="4"/>
      <c r="O26" s="4"/>
      <c r="P26" s="4"/>
      <c r="V26" s="5"/>
      <c r="W26" s="5"/>
      <c r="X26" s="5"/>
      <c r="Y26" s="5"/>
      <c r="Z26" s="5"/>
      <c r="AA26" s="5"/>
      <c r="AB26" s="5"/>
      <c r="AC26" s="5"/>
      <c r="AD26" s="5"/>
      <c r="AL26" s="4"/>
      <c r="AM26" s="4"/>
      <c r="AN26" s="4"/>
      <c r="AO26" s="4"/>
      <c r="AP26" s="4"/>
      <c r="AQ26" s="4"/>
      <c r="AR26" s="4"/>
      <c r="AS26" s="4"/>
      <c r="AY26" s="5"/>
      <c r="AZ26" s="5"/>
      <c r="BA26" s="5"/>
      <c r="BB26" s="5"/>
      <c r="BC26" s="5"/>
      <c r="BD26" s="5"/>
      <c r="BE26" s="5"/>
      <c r="BF26" s="5"/>
      <c r="BG26" s="5"/>
    </row>
    <row r="27" spans="1:96" ht="15" customHeight="1">
      <c r="I27" s="181" t="s">
        <v>83</v>
      </c>
      <c r="J27" s="157"/>
      <c r="K27" s="157"/>
      <c r="L27" s="157"/>
      <c r="M27" s="157"/>
      <c r="N27" s="157"/>
      <c r="O27" s="157"/>
      <c r="P27" s="157"/>
      <c r="Q27" s="182"/>
      <c r="R27" s="183"/>
      <c r="S27" s="183"/>
      <c r="T27" s="183"/>
      <c r="U27" s="183"/>
      <c r="V27" s="183"/>
      <c r="W27" s="183"/>
      <c r="X27" s="183"/>
      <c r="Y27" s="184"/>
      <c r="Z27" s="188" t="s">
        <v>17</v>
      </c>
      <c r="AA27" s="157"/>
      <c r="AB27" s="157"/>
      <c r="AC27" s="157"/>
      <c r="AD27" s="157"/>
      <c r="AE27" s="157"/>
      <c r="AF27" s="157"/>
      <c r="AG27" s="157"/>
      <c r="AH27" s="158"/>
      <c r="AI27" s="189" t="s">
        <v>41</v>
      </c>
      <c r="AJ27" s="190"/>
      <c r="AK27" s="190"/>
      <c r="AL27" s="190"/>
      <c r="AM27" s="190"/>
      <c r="AN27" s="190"/>
      <c r="AO27" s="193">
        <v>0.1</v>
      </c>
      <c r="AP27" s="194"/>
      <c r="AQ27" s="195"/>
      <c r="AR27" s="188" t="s">
        <v>18</v>
      </c>
      <c r="AS27" s="157"/>
      <c r="AT27" s="157"/>
      <c r="AU27" s="157"/>
      <c r="AV27" s="157"/>
      <c r="AW27" s="157"/>
      <c r="AX27" s="157"/>
      <c r="AY27" s="157"/>
      <c r="AZ27" s="158"/>
    </row>
    <row r="28" spans="1:96" ht="15" customHeight="1">
      <c r="I28" s="165"/>
      <c r="J28" s="166"/>
      <c r="K28" s="166"/>
      <c r="L28" s="166"/>
      <c r="M28" s="166"/>
      <c r="N28" s="166"/>
      <c r="O28" s="166"/>
      <c r="P28" s="166"/>
      <c r="Q28" s="185"/>
      <c r="R28" s="186"/>
      <c r="S28" s="186"/>
      <c r="T28" s="186"/>
      <c r="U28" s="186"/>
      <c r="V28" s="186"/>
      <c r="W28" s="186"/>
      <c r="X28" s="186"/>
      <c r="Y28" s="187"/>
      <c r="Z28" s="165"/>
      <c r="AA28" s="166"/>
      <c r="AB28" s="166"/>
      <c r="AC28" s="166"/>
      <c r="AD28" s="166"/>
      <c r="AE28" s="166"/>
      <c r="AF28" s="166"/>
      <c r="AG28" s="166"/>
      <c r="AH28" s="167"/>
      <c r="AI28" s="191"/>
      <c r="AJ28" s="192"/>
      <c r="AK28" s="192"/>
      <c r="AL28" s="192"/>
      <c r="AM28" s="192"/>
      <c r="AN28" s="192"/>
      <c r="AO28" s="196"/>
      <c r="AP28" s="196"/>
      <c r="AQ28" s="197"/>
      <c r="AR28" s="165"/>
      <c r="AS28" s="166"/>
      <c r="AT28" s="166"/>
      <c r="AU28" s="166"/>
      <c r="AV28" s="166"/>
      <c r="AW28" s="166"/>
      <c r="AX28" s="166"/>
      <c r="AY28" s="166"/>
      <c r="AZ28" s="167"/>
    </row>
    <row r="29" spans="1:96" ht="15" customHeight="1">
      <c r="I29" s="156" t="s">
        <v>84</v>
      </c>
      <c r="J29" s="157"/>
      <c r="K29" s="157"/>
      <c r="L29" s="157"/>
      <c r="M29" s="157"/>
      <c r="N29" s="157"/>
      <c r="O29" s="157"/>
      <c r="P29" s="158"/>
      <c r="Q29" s="159" t="s">
        <v>20</v>
      </c>
      <c r="R29" s="160"/>
      <c r="S29" s="160"/>
      <c r="T29" s="160"/>
      <c r="U29" s="160"/>
      <c r="V29" s="160"/>
      <c r="W29" s="160"/>
      <c r="X29" s="160"/>
      <c r="Y29" s="161"/>
      <c r="Z29" s="168">
        <v>1524000</v>
      </c>
      <c r="AA29" s="169"/>
      <c r="AB29" s="169"/>
      <c r="AC29" s="169"/>
      <c r="AD29" s="169"/>
      <c r="AE29" s="169"/>
      <c r="AF29" s="169"/>
      <c r="AG29" s="169"/>
      <c r="AH29" s="170"/>
      <c r="AI29" s="130">
        <f>IF(ISERROR(Z29=""),"",ROUND(Z29*0.1,0))+AI49</f>
        <v>152400</v>
      </c>
      <c r="AJ29" s="131"/>
      <c r="AK29" s="131"/>
      <c r="AL29" s="131"/>
      <c r="AM29" s="131"/>
      <c r="AN29" s="131"/>
      <c r="AO29" s="131"/>
      <c r="AP29" s="131"/>
      <c r="AQ29" s="132"/>
      <c r="AR29" s="130">
        <f>IF(ISERROR(Z29=""),"",Z29+AI29)</f>
        <v>1676400</v>
      </c>
      <c r="AS29" s="131"/>
      <c r="AT29" s="131"/>
      <c r="AU29" s="131"/>
      <c r="AV29" s="131"/>
      <c r="AW29" s="131"/>
      <c r="AX29" s="131"/>
      <c r="AY29" s="131"/>
      <c r="AZ29" s="132"/>
    </row>
    <row r="30" spans="1:96" ht="15" customHeight="1">
      <c r="I30" s="165"/>
      <c r="J30" s="166"/>
      <c r="K30" s="166"/>
      <c r="L30" s="166"/>
      <c r="M30" s="166"/>
      <c r="N30" s="166"/>
      <c r="O30" s="166"/>
      <c r="P30" s="167"/>
      <c r="Q30" s="162"/>
      <c r="R30" s="163"/>
      <c r="S30" s="163"/>
      <c r="T30" s="163"/>
      <c r="U30" s="163"/>
      <c r="V30" s="163"/>
      <c r="W30" s="163"/>
      <c r="X30" s="163"/>
      <c r="Y30" s="164"/>
      <c r="Z30" s="171"/>
      <c r="AA30" s="172"/>
      <c r="AB30" s="172"/>
      <c r="AC30" s="172"/>
      <c r="AD30" s="172"/>
      <c r="AE30" s="172"/>
      <c r="AF30" s="172"/>
      <c r="AG30" s="172"/>
      <c r="AH30" s="173"/>
      <c r="AI30" s="133"/>
      <c r="AJ30" s="134"/>
      <c r="AK30" s="134"/>
      <c r="AL30" s="134"/>
      <c r="AM30" s="134"/>
      <c r="AN30" s="134"/>
      <c r="AO30" s="134"/>
      <c r="AP30" s="134"/>
      <c r="AQ30" s="135"/>
      <c r="AR30" s="133"/>
      <c r="AS30" s="134"/>
      <c r="AT30" s="134"/>
      <c r="AU30" s="134"/>
      <c r="AV30" s="134"/>
      <c r="AW30" s="134"/>
      <c r="AX30" s="134"/>
      <c r="AY30" s="134"/>
      <c r="AZ30" s="135"/>
    </row>
    <row r="31" spans="1:96" ht="15" customHeight="1">
      <c r="I31" s="156" t="s">
        <v>85</v>
      </c>
      <c r="J31" s="157"/>
      <c r="K31" s="157"/>
      <c r="L31" s="157"/>
      <c r="M31" s="157"/>
      <c r="N31" s="157"/>
      <c r="O31" s="157"/>
      <c r="P31" s="158"/>
      <c r="Q31" s="159" t="s">
        <v>21</v>
      </c>
      <c r="R31" s="160"/>
      <c r="S31" s="160"/>
      <c r="T31" s="160"/>
      <c r="U31" s="160"/>
      <c r="V31" s="160"/>
      <c r="W31" s="160"/>
      <c r="X31" s="160"/>
      <c r="Y31" s="161"/>
      <c r="Z31" s="168">
        <v>1020000</v>
      </c>
      <c r="AA31" s="169"/>
      <c r="AB31" s="169"/>
      <c r="AC31" s="169"/>
      <c r="AD31" s="169"/>
      <c r="AE31" s="169"/>
      <c r="AF31" s="169"/>
      <c r="AG31" s="169"/>
      <c r="AH31" s="170"/>
      <c r="AI31" s="130">
        <f>IF(ISERROR(Z31=""),"",ROUND(Z31*0.1,0))+AI51</f>
        <v>102000</v>
      </c>
      <c r="AJ31" s="131"/>
      <c r="AK31" s="131"/>
      <c r="AL31" s="131"/>
      <c r="AM31" s="131"/>
      <c r="AN31" s="131"/>
      <c r="AO31" s="131"/>
      <c r="AP31" s="131"/>
      <c r="AQ31" s="132"/>
      <c r="AR31" s="130">
        <f>IF(ISERROR(Z31=""),"",Z31+AI31)</f>
        <v>1122000</v>
      </c>
      <c r="AS31" s="131"/>
      <c r="AT31" s="131"/>
      <c r="AU31" s="131"/>
      <c r="AV31" s="131"/>
      <c r="AW31" s="131"/>
      <c r="AX31" s="131"/>
      <c r="AY31" s="131"/>
      <c r="AZ31" s="132"/>
    </row>
    <row r="32" spans="1:96" ht="15" customHeight="1">
      <c r="A32" s="136" t="s">
        <v>35</v>
      </c>
      <c r="B32" s="137"/>
      <c r="C32" s="137"/>
      <c r="D32" s="137"/>
      <c r="E32" s="137"/>
      <c r="F32" s="137"/>
      <c r="G32" s="137"/>
      <c r="H32" s="138"/>
      <c r="I32" s="165"/>
      <c r="J32" s="166"/>
      <c r="K32" s="166"/>
      <c r="L32" s="166"/>
      <c r="M32" s="166"/>
      <c r="N32" s="166"/>
      <c r="O32" s="166"/>
      <c r="P32" s="167"/>
      <c r="Q32" s="162"/>
      <c r="R32" s="163"/>
      <c r="S32" s="163"/>
      <c r="T32" s="163"/>
      <c r="U32" s="163"/>
      <c r="V32" s="163"/>
      <c r="W32" s="163"/>
      <c r="X32" s="163"/>
      <c r="Y32" s="164"/>
      <c r="Z32" s="171"/>
      <c r="AA32" s="172"/>
      <c r="AB32" s="172"/>
      <c r="AC32" s="172"/>
      <c r="AD32" s="172"/>
      <c r="AE32" s="172"/>
      <c r="AF32" s="172"/>
      <c r="AG32" s="172"/>
      <c r="AH32" s="173"/>
      <c r="AI32" s="133"/>
      <c r="AJ32" s="134"/>
      <c r="AK32" s="134"/>
      <c r="AL32" s="134"/>
      <c r="AM32" s="134"/>
      <c r="AN32" s="134"/>
      <c r="AO32" s="134"/>
      <c r="AP32" s="134"/>
      <c r="AQ32" s="135"/>
      <c r="AR32" s="133"/>
      <c r="AS32" s="134"/>
      <c r="AT32" s="134"/>
      <c r="AU32" s="134"/>
      <c r="AV32" s="134"/>
      <c r="AW32" s="134"/>
      <c r="AX32" s="134"/>
      <c r="AY32" s="134"/>
      <c r="AZ32" s="135"/>
      <c r="BK32" s="1" t="s">
        <v>38</v>
      </c>
    </row>
    <row r="33" spans="1:63" ht="15" customHeight="1">
      <c r="A33" s="136" t="s">
        <v>36</v>
      </c>
      <c r="B33" s="137"/>
      <c r="C33" s="137"/>
      <c r="D33" s="137"/>
      <c r="E33" s="137"/>
      <c r="F33" s="137"/>
      <c r="G33" s="137"/>
      <c r="H33" s="138"/>
      <c r="I33" s="156" t="s">
        <v>86</v>
      </c>
      <c r="J33" s="157"/>
      <c r="K33" s="157"/>
      <c r="L33" s="157"/>
      <c r="M33" s="157"/>
      <c r="N33" s="157"/>
      <c r="O33" s="157"/>
      <c r="P33" s="158"/>
      <c r="Q33" s="159" t="s">
        <v>67</v>
      </c>
      <c r="R33" s="160"/>
      <c r="S33" s="160"/>
      <c r="T33" s="160"/>
      <c r="U33" s="160"/>
      <c r="V33" s="160"/>
      <c r="W33" s="160"/>
      <c r="X33" s="160"/>
      <c r="Y33" s="161"/>
      <c r="Z33" s="130">
        <f>ROUND($Z$31*$M$34,0)+Z53</f>
        <v>1020000</v>
      </c>
      <c r="AA33" s="131"/>
      <c r="AB33" s="131"/>
      <c r="AC33" s="131"/>
      <c r="AD33" s="131"/>
      <c r="AE33" s="131"/>
      <c r="AF33" s="131"/>
      <c r="AG33" s="131"/>
      <c r="AH33" s="132"/>
      <c r="AI33" s="130">
        <f>IF(ISERROR(Z33=""),"",ROUND(Z33*0.1,0))+AI53</f>
        <v>102000</v>
      </c>
      <c r="AJ33" s="131"/>
      <c r="AK33" s="131"/>
      <c r="AL33" s="131"/>
      <c r="AM33" s="131"/>
      <c r="AN33" s="131"/>
      <c r="AO33" s="131"/>
      <c r="AP33" s="131"/>
      <c r="AQ33" s="132"/>
      <c r="AR33" s="130">
        <f>IF(ISERROR(Z33=""),"",Z33+AI33)</f>
        <v>1122000</v>
      </c>
      <c r="AS33" s="131"/>
      <c r="AT33" s="131"/>
      <c r="AU33" s="131"/>
      <c r="AV33" s="131"/>
      <c r="AW33" s="131"/>
      <c r="AX33" s="131"/>
      <c r="AY33" s="131"/>
      <c r="AZ33" s="132"/>
      <c r="BK33" s="1" t="s">
        <v>39</v>
      </c>
    </row>
    <row r="34" spans="1:63" ht="15" customHeight="1">
      <c r="A34" s="136" t="s">
        <v>37</v>
      </c>
      <c r="B34" s="137"/>
      <c r="C34" s="137"/>
      <c r="D34" s="137"/>
      <c r="E34" s="137"/>
      <c r="F34" s="137"/>
      <c r="G34" s="137"/>
      <c r="H34" s="138"/>
      <c r="I34" s="139" t="s">
        <v>87</v>
      </c>
      <c r="J34" s="140"/>
      <c r="K34" s="140"/>
      <c r="L34" s="140"/>
      <c r="M34" s="141">
        <v>1</v>
      </c>
      <c r="N34" s="142"/>
      <c r="O34" s="142"/>
      <c r="P34" s="143"/>
      <c r="Q34" s="162"/>
      <c r="R34" s="163"/>
      <c r="S34" s="163"/>
      <c r="T34" s="163"/>
      <c r="U34" s="163"/>
      <c r="V34" s="163"/>
      <c r="W34" s="163"/>
      <c r="X34" s="163"/>
      <c r="Y34" s="164"/>
      <c r="Z34" s="133"/>
      <c r="AA34" s="134"/>
      <c r="AB34" s="134"/>
      <c r="AC34" s="134"/>
      <c r="AD34" s="134"/>
      <c r="AE34" s="134"/>
      <c r="AF34" s="134"/>
      <c r="AG34" s="134"/>
      <c r="AH34" s="135"/>
      <c r="AI34" s="133"/>
      <c r="AJ34" s="134"/>
      <c r="AK34" s="134"/>
      <c r="AL34" s="134"/>
      <c r="AM34" s="134"/>
      <c r="AN34" s="134"/>
      <c r="AO34" s="134"/>
      <c r="AP34" s="134"/>
      <c r="AQ34" s="135"/>
      <c r="AR34" s="133"/>
      <c r="AS34" s="134"/>
      <c r="AT34" s="134"/>
      <c r="AU34" s="134"/>
      <c r="AV34" s="134"/>
      <c r="AW34" s="134"/>
      <c r="AX34" s="134"/>
      <c r="AY34" s="134"/>
      <c r="AZ34" s="135"/>
    </row>
    <row r="35" spans="1:63" ht="15" customHeight="1">
      <c r="I35" s="144" t="s">
        <v>88</v>
      </c>
      <c r="J35" s="123"/>
      <c r="K35" s="123"/>
      <c r="L35" s="123"/>
      <c r="M35" s="123"/>
      <c r="N35" s="123"/>
      <c r="O35" s="123"/>
      <c r="P35" s="123"/>
      <c r="Q35" s="146" t="s">
        <v>22</v>
      </c>
      <c r="R35" s="126"/>
      <c r="S35" s="126"/>
      <c r="T35" s="126"/>
      <c r="U35" s="126"/>
      <c r="V35" s="126"/>
      <c r="W35" s="126"/>
      <c r="X35" s="126"/>
      <c r="Y35" s="126"/>
      <c r="Z35" s="148">
        <v>800000</v>
      </c>
      <c r="AA35" s="149"/>
      <c r="AB35" s="149"/>
      <c r="AC35" s="149"/>
      <c r="AD35" s="149"/>
      <c r="AE35" s="149"/>
      <c r="AF35" s="149"/>
      <c r="AG35" s="149"/>
      <c r="AH35" s="150"/>
      <c r="AI35" s="154">
        <f>IF(ISERROR(Z35=""),"",ROUND(Z35*0.1,0))+AI55</f>
        <v>80000</v>
      </c>
      <c r="AJ35" s="129"/>
      <c r="AK35" s="129"/>
      <c r="AL35" s="129"/>
      <c r="AM35" s="129"/>
      <c r="AN35" s="129"/>
      <c r="AO35" s="129"/>
      <c r="AP35" s="129"/>
      <c r="AQ35" s="129"/>
      <c r="AR35" s="154">
        <f>IF(ISERROR(Z35=""),"",Z35+AI35)</f>
        <v>880000</v>
      </c>
      <c r="AS35" s="129"/>
      <c r="AT35" s="129"/>
      <c r="AU35" s="129"/>
      <c r="AV35" s="129"/>
      <c r="AW35" s="129"/>
      <c r="AX35" s="129"/>
      <c r="AY35" s="129"/>
      <c r="AZ35" s="129"/>
    </row>
    <row r="36" spans="1:63" ht="15" customHeight="1" thickBot="1">
      <c r="I36" s="145"/>
      <c r="J36" s="145"/>
      <c r="K36" s="145"/>
      <c r="L36" s="145"/>
      <c r="M36" s="145"/>
      <c r="N36" s="145"/>
      <c r="O36" s="145"/>
      <c r="P36" s="145"/>
      <c r="Q36" s="147"/>
      <c r="R36" s="147"/>
      <c r="S36" s="147"/>
      <c r="T36" s="147"/>
      <c r="U36" s="147"/>
      <c r="V36" s="147"/>
      <c r="W36" s="147"/>
      <c r="X36" s="147"/>
      <c r="Y36" s="147"/>
      <c r="Z36" s="151"/>
      <c r="AA36" s="152"/>
      <c r="AB36" s="152"/>
      <c r="AC36" s="152"/>
      <c r="AD36" s="152"/>
      <c r="AE36" s="152"/>
      <c r="AF36" s="152"/>
      <c r="AG36" s="152"/>
      <c r="AH36" s="153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</row>
    <row r="37" spans="1:63" ht="15" customHeight="1" thickTop="1">
      <c r="I37" s="109" t="s">
        <v>27</v>
      </c>
      <c r="J37" s="110"/>
      <c r="K37" s="110"/>
      <c r="L37" s="110"/>
      <c r="M37" s="110"/>
      <c r="N37" s="110"/>
      <c r="O37" s="110"/>
      <c r="P37" s="110"/>
      <c r="Q37" s="113" t="s">
        <v>29</v>
      </c>
      <c r="R37" s="114"/>
      <c r="S37" s="114"/>
      <c r="T37" s="114"/>
      <c r="U37" s="114"/>
      <c r="V37" s="114"/>
      <c r="W37" s="114"/>
      <c r="X37" s="114"/>
      <c r="Y37" s="114"/>
      <c r="Z37" s="116">
        <f>(Z33-Z35)</f>
        <v>220000</v>
      </c>
      <c r="AA37" s="117"/>
      <c r="AB37" s="117"/>
      <c r="AC37" s="117"/>
      <c r="AD37" s="117"/>
      <c r="AE37" s="117"/>
      <c r="AF37" s="117"/>
      <c r="AG37" s="117"/>
      <c r="AH37" s="117"/>
      <c r="AI37" s="116">
        <f>(AI33-AI35)</f>
        <v>22000</v>
      </c>
      <c r="AJ37" s="117"/>
      <c r="AK37" s="117"/>
      <c r="AL37" s="117"/>
      <c r="AM37" s="117"/>
      <c r="AN37" s="117"/>
      <c r="AO37" s="117"/>
      <c r="AP37" s="117"/>
      <c r="AQ37" s="117"/>
      <c r="AR37" s="116">
        <f>AR33-AR35</f>
        <v>242000</v>
      </c>
      <c r="AS37" s="117"/>
      <c r="AT37" s="117"/>
      <c r="AU37" s="117"/>
      <c r="AV37" s="117"/>
      <c r="AW37" s="117"/>
      <c r="AX37" s="117"/>
      <c r="AY37" s="117"/>
      <c r="AZ37" s="119"/>
    </row>
    <row r="38" spans="1:63" ht="15" customHeight="1" thickBot="1">
      <c r="I38" s="111"/>
      <c r="J38" s="112"/>
      <c r="K38" s="112"/>
      <c r="L38" s="112"/>
      <c r="M38" s="112"/>
      <c r="N38" s="112"/>
      <c r="O38" s="112"/>
      <c r="P38" s="112"/>
      <c r="Q38" s="115"/>
      <c r="R38" s="115"/>
      <c r="S38" s="115"/>
      <c r="T38" s="115"/>
      <c r="U38" s="115"/>
      <c r="V38" s="115"/>
      <c r="W38" s="115"/>
      <c r="X38" s="115"/>
      <c r="Y38" s="115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20"/>
    </row>
    <row r="39" spans="1:63" ht="15" customHeight="1" thickTop="1">
      <c r="I39" s="121" t="s">
        <v>28</v>
      </c>
      <c r="J39" s="122"/>
      <c r="K39" s="122"/>
      <c r="L39" s="122"/>
      <c r="M39" s="122"/>
      <c r="N39" s="122"/>
      <c r="O39" s="122"/>
      <c r="P39" s="122"/>
      <c r="Q39" s="124" t="s">
        <v>30</v>
      </c>
      <c r="R39" s="125"/>
      <c r="S39" s="125"/>
      <c r="T39" s="125"/>
      <c r="U39" s="125"/>
      <c r="V39" s="125"/>
      <c r="W39" s="125"/>
      <c r="X39" s="125"/>
      <c r="Y39" s="125"/>
      <c r="Z39" s="127">
        <f>Z29-Z35-Z37</f>
        <v>504000</v>
      </c>
      <c r="AA39" s="128"/>
      <c r="AB39" s="128"/>
      <c r="AC39" s="128"/>
      <c r="AD39" s="128"/>
      <c r="AE39" s="128"/>
      <c r="AF39" s="128"/>
      <c r="AG39" s="128"/>
      <c r="AH39" s="128"/>
      <c r="AI39" s="127">
        <f>AI29-AI35-AI37</f>
        <v>50400</v>
      </c>
      <c r="AJ39" s="128"/>
      <c r="AK39" s="128"/>
      <c r="AL39" s="128"/>
      <c r="AM39" s="128"/>
      <c r="AN39" s="128"/>
      <c r="AO39" s="128"/>
      <c r="AP39" s="128"/>
      <c r="AQ39" s="128"/>
      <c r="AR39" s="127">
        <f>AR29-AR35-AR37</f>
        <v>554400</v>
      </c>
      <c r="AS39" s="128"/>
      <c r="AT39" s="128"/>
      <c r="AU39" s="128"/>
      <c r="AV39" s="128"/>
      <c r="AW39" s="128"/>
      <c r="AX39" s="128"/>
      <c r="AY39" s="128"/>
      <c r="AZ39" s="128"/>
    </row>
    <row r="40" spans="1:63" ht="15" customHeight="1">
      <c r="I40" s="123"/>
      <c r="J40" s="123"/>
      <c r="K40" s="123"/>
      <c r="L40" s="123"/>
      <c r="M40" s="123"/>
      <c r="N40" s="123"/>
      <c r="O40" s="123"/>
      <c r="P40" s="123"/>
      <c r="Q40" s="126"/>
      <c r="R40" s="126"/>
      <c r="S40" s="126"/>
      <c r="T40" s="126"/>
      <c r="U40" s="126"/>
      <c r="V40" s="126"/>
      <c r="W40" s="126"/>
      <c r="X40" s="126"/>
      <c r="Y40" s="126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</row>
    <row r="41" spans="1:63" ht="6.75" customHeight="1">
      <c r="I41" s="4"/>
      <c r="J41" s="4"/>
      <c r="K41" s="4"/>
      <c r="L41" s="4"/>
      <c r="M41" s="4"/>
      <c r="N41" s="4"/>
      <c r="O41" s="4"/>
      <c r="P41" s="4"/>
      <c r="V41" s="5"/>
      <c r="W41" s="5"/>
      <c r="X41" s="5"/>
      <c r="Y41" s="5"/>
      <c r="Z41" s="5"/>
      <c r="AA41" s="5"/>
      <c r="AB41" s="5"/>
      <c r="AC41" s="5"/>
      <c r="AD41" s="5"/>
    </row>
    <row r="43" spans="1:63">
      <c r="AI43" s="16" t="s">
        <v>44</v>
      </c>
    </row>
    <row r="44" spans="1:63">
      <c r="AI44" s="16" t="s">
        <v>45</v>
      </c>
    </row>
    <row r="45" spans="1:63">
      <c r="AI45" s="22" t="s">
        <v>46</v>
      </c>
    </row>
    <row r="46" spans="1:63">
      <c r="AI46" s="22" t="s">
        <v>47</v>
      </c>
    </row>
    <row r="47" spans="1:63">
      <c r="Z47" s="87" t="s">
        <v>17</v>
      </c>
      <c r="AA47" s="45"/>
      <c r="AB47" s="45"/>
      <c r="AC47" s="45"/>
      <c r="AD47" s="45"/>
      <c r="AE47" s="45"/>
      <c r="AF47" s="45"/>
      <c r="AG47" s="45"/>
      <c r="AH47" s="46"/>
      <c r="AI47" s="91" t="s">
        <v>19</v>
      </c>
      <c r="AJ47" s="92"/>
      <c r="AK47" s="92"/>
      <c r="AL47" s="92"/>
      <c r="AM47" s="92"/>
      <c r="AN47" s="92"/>
      <c r="AO47" s="92"/>
      <c r="AP47" s="92"/>
      <c r="AQ47" s="93"/>
      <c r="AR47" s="87" t="s">
        <v>18</v>
      </c>
      <c r="AS47" s="45"/>
      <c r="AT47" s="45"/>
      <c r="AU47" s="45"/>
      <c r="AV47" s="45"/>
      <c r="AW47" s="45"/>
      <c r="AX47" s="45"/>
      <c r="AY47" s="45"/>
      <c r="AZ47" s="46"/>
      <c r="BB47" s="1" t="s">
        <v>42</v>
      </c>
    </row>
    <row r="48" spans="1:63">
      <c r="Z48" s="88"/>
      <c r="AA48" s="89"/>
      <c r="AB48" s="89"/>
      <c r="AC48" s="89"/>
      <c r="AD48" s="89"/>
      <c r="AE48" s="89"/>
      <c r="AF48" s="89"/>
      <c r="AG48" s="89"/>
      <c r="AH48" s="90"/>
      <c r="AI48" s="94"/>
      <c r="AJ48" s="95"/>
      <c r="AK48" s="95"/>
      <c r="AL48" s="95"/>
      <c r="AM48" s="95"/>
      <c r="AN48" s="95"/>
      <c r="AO48" s="95"/>
      <c r="AP48" s="95"/>
      <c r="AQ48" s="96"/>
      <c r="AR48" s="88"/>
      <c r="AS48" s="89"/>
      <c r="AT48" s="89"/>
      <c r="AU48" s="89"/>
      <c r="AV48" s="89"/>
      <c r="AW48" s="89"/>
      <c r="AX48" s="89"/>
      <c r="AY48" s="89"/>
      <c r="AZ48" s="90"/>
      <c r="BB48" s="1" t="s">
        <v>43</v>
      </c>
    </row>
    <row r="49" spans="9:52">
      <c r="I49" s="44" t="s">
        <v>23</v>
      </c>
      <c r="J49" s="45"/>
      <c r="K49" s="45"/>
      <c r="L49" s="45"/>
      <c r="M49" s="45"/>
      <c r="N49" s="45"/>
      <c r="O49" s="45"/>
      <c r="P49" s="46"/>
      <c r="Q49" s="47" t="s">
        <v>20</v>
      </c>
      <c r="R49" s="97"/>
      <c r="S49" s="97"/>
      <c r="T49" s="97"/>
      <c r="U49" s="97"/>
      <c r="V49" s="97"/>
      <c r="W49" s="97"/>
      <c r="X49" s="97"/>
      <c r="Y49" s="98"/>
      <c r="Z49" s="99"/>
      <c r="AA49" s="100"/>
      <c r="AB49" s="100"/>
      <c r="AC49" s="100"/>
      <c r="AD49" s="100"/>
      <c r="AE49" s="100"/>
      <c r="AF49" s="100"/>
      <c r="AG49" s="100"/>
      <c r="AH49" s="101"/>
      <c r="AI49" s="53"/>
      <c r="AJ49" s="54"/>
      <c r="AK49" s="54"/>
      <c r="AL49" s="54"/>
      <c r="AM49" s="54"/>
      <c r="AN49" s="54"/>
      <c r="AO49" s="54"/>
      <c r="AP49" s="54"/>
      <c r="AQ49" s="55"/>
      <c r="AR49" s="38"/>
      <c r="AS49" s="39"/>
      <c r="AT49" s="39"/>
      <c r="AU49" s="39"/>
      <c r="AV49" s="39"/>
      <c r="AW49" s="39"/>
      <c r="AX49" s="39"/>
      <c r="AY49" s="39"/>
      <c r="AZ49" s="40"/>
    </row>
    <row r="50" spans="9:52">
      <c r="I50" s="88"/>
      <c r="J50" s="89"/>
      <c r="K50" s="89"/>
      <c r="L50" s="89"/>
      <c r="M50" s="89"/>
      <c r="N50" s="89"/>
      <c r="O50" s="89"/>
      <c r="P50" s="90"/>
      <c r="Q50" s="50"/>
      <c r="R50" s="51"/>
      <c r="S50" s="51"/>
      <c r="T50" s="51"/>
      <c r="U50" s="51"/>
      <c r="V50" s="51"/>
      <c r="W50" s="51"/>
      <c r="X50" s="51"/>
      <c r="Y50" s="52"/>
      <c r="Z50" s="41"/>
      <c r="AA50" s="42"/>
      <c r="AB50" s="42"/>
      <c r="AC50" s="42"/>
      <c r="AD50" s="42"/>
      <c r="AE50" s="42"/>
      <c r="AF50" s="42"/>
      <c r="AG50" s="42"/>
      <c r="AH50" s="43"/>
      <c r="AI50" s="56"/>
      <c r="AJ50" s="57"/>
      <c r="AK50" s="57"/>
      <c r="AL50" s="57"/>
      <c r="AM50" s="57"/>
      <c r="AN50" s="57"/>
      <c r="AO50" s="57"/>
      <c r="AP50" s="57"/>
      <c r="AQ50" s="58"/>
      <c r="AR50" s="41"/>
      <c r="AS50" s="42"/>
      <c r="AT50" s="42"/>
      <c r="AU50" s="42"/>
      <c r="AV50" s="42"/>
      <c r="AW50" s="42"/>
      <c r="AX50" s="42"/>
      <c r="AY50" s="42"/>
      <c r="AZ50" s="43"/>
    </row>
    <row r="51" spans="9:52">
      <c r="I51" s="44" t="s">
        <v>24</v>
      </c>
      <c r="J51" s="45"/>
      <c r="K51" s="45"/>
      <c r="L51" s="45"/>
      <c r="M51" s="45"/>
      <c r="N51" s="45"/>
      <c r="O51" s="45"/>
      <c r="P51" s="46"/>
      <c r="Q51" s="47" t="s">
        <v>21</v>
      </c>
      <c r="R51" s="48"/>
      <c r="S51" s="48"/>
      <c r="T51" s="48"/>
      <c r="U51" s="48"/>
      <c r="V51" s="48"/>
      <c r="W51" s="48"/>
      <c r="X51" s="48"/>
      <c r="Y51" s="49"/>
      <c r="Z51" s="99"/>
      <c r="AA51" s="100"/>
      <c r="AB51" s="100"/>
      <c r="AC51" s="100"/>
      <c r="AD51" s="100"/>
      <c r="AE51" s="100"/>
      <c r="AF51" s="100"/>
      <c r="AG51" s="100"/>
      <c r="AH51" s="101"/>
      <c r="AI51" s="53"/>
      <c r="AJ51" s="54"/>
      <c r="AK51" s="54"/>
      <c r="AL51" s="54"/>
      <c r="AM51" s="54"/>
      <c r="AN51" s="54"/>
      <c r="AO51" s="54"/>
      <c r="AP51" s="54"/>
      <c r="AQ51" s="55"/>
      <c r="AR51" s="38"/>
      <c r="AS51" s="39"/>
      <c r="AT51" s="39"/>
      <c r="AU51" s="39"/>
      <c r="AV51" s="39"/>
      <c r="AW51" s="39"/>
      <c r="AX51" s="39"/>
      <c r="AY51" s="39"/>
      <c r="AZ51" s="40"/>
    </row>
    <row r="52" spans="9:52">
      <c r="I52" s="88"/>
      <c r="J52" s="89"/>
      <c r="K52" s="89"/>
      <c r="L52" s="89"/>
      <c r="M52" s="89"/>
      <c r="N52" s="89"/>
      <c r="O52" s="89"/>
      <c r="P52" s="90"/>
      <c r="Q52" s="50"/>
      <c r="R52" s="51"/>
      <c r="S52" s="51"/>
      <c r="T52" s="51"/>
      <c r="U52" s="51"/>
      <c r="V52" s="51"/>
      <c r="W52" s="51"/>
      <c r="X52" s="51"/>
      <c r="Y52" s="52"/>
      <c r="Z52" s="41"/>
      <c r="AA52" s="42"/>
      <c r="AB52" s="42"/>
      <c r="AC52" s="42"/>
      <c r="AD52" s="42"/>
      <c r="AE52" s="42"/>
      <c r="AF52" s="42"/>
      <c r="AG52" s="42"/>
      <c r="AH52" s="43"/>
      <c r="AI52" s="106"/>
      <c r="AJ52" s="107"/>
      <c r="AK52" s="107"/>
      <c r="AL52" s="107"/>
      <c r="AM52" s="107"/>
      <c r="AN52" s="107"/>
      <c r="AO52" s="107"/>
      <c r="AP52" s="107"/>
      <c r="AQ52" s="108"/>
      <c r="AR52" s="41"/>
      <c r="AS52" s="42"/>
      <c r="AT52" s="42"/>
      <c r="AU52" s="42"/>
      <c r="AV52" s="42"/>
      <c r="AW52" s="42"/>
      <c r="AX52" s="42"/>
      <c r="AY52" s="42"/>
      <c r="AZ52" s="43"/>
    </row>
    <row r="53" spans="9:52">
      <c r="I53" s="44" t="s">
        <v>25</v>
      </c>
      <c r="J53" s="45"/>
      <c r="K53" s="45"/>
      <c r="L53" s="45"/>
      <c r="M53" s="45"/>
      <c r="N53" s="45"/>
      <c r="O53" s="45"/>
      <c r="P53" s="46"/>
      <c r="Q53" s="47" t="s">
        <v>31</v>
      </c>
      <c r="R53" s="48"/>
      <c r="S53" s="48"/>
      <c r="T53" s="48"/>
      <c r="U53" s="48"/>
      <c r="V53" s="48"/>
      <c r="W53" s="48"/>
      <c r="X53" s="48"/>
      <c r="Y53" s="49"/>
      <c r="Z53" s="53"/>
      <c r="AA53" s="54"/>
      <c r="AB53" s="54"/>
      <c r="AC53" s="54"/>
      <c r="AD53" s="54"/>
      <c r="AE53" s="54"/>
      <c r="AF53" s="54"/>
      <c r="AG53" s="54"/>
      <c r="AH53" s="55"/>
      <c r="AI53" s="53"/>
      <c r="AJ53" s="54"/>
      <c r="AK53" s="54"/>
      <c r="AL53" s="54"/>
      <c r="AM53" s="54"/>
      <c r="AN53" s="54"/>
      <c r="AO53" s="54"/>
      <c r="AP53" s="54"/>
      <c r="AQ53" s="55"/>
      <c r="AR53" s="38"/>
      <c r="AS53" s="39"/>
      <c r="AT53" s="39"/>
      <c r="AU53" s="39"/>
      <c r="AV53" s="39"/>
      <c r="AW53" s="39"/>
      <c r="AX53" s="39"/>
      <c r="AY53" s="39"/>
      <c r="AZ53" s="40"/>
    </row>
    <row r="54" spans="9:52" ht="14.25">
      <c r="I54" s="102" t="s">
        <v>32</v>
      </c>
      <c r="J54" s="103"/>
      <c r="K54" s="51"/>
      <c r="L54" s="51"/>
      <c r="M54" s="104">
        <v>1</v>
      </c>
      <c r="N54" s="103"/>
      <c r="O54" s="103"/>
      <c r="P54" s="105"/>
      <c r="Q54" s="50"/>
      <c r="R54" s="51"/>
      <c r="S54" s="51"/>
      <c r="T54" s="51"/>
      <c r="U54" s="51"/>
      <c r="V54" s="51"/>
      <c r="W54" s="51"/>
      <c r="X54" s="51"/>
      <c r="Y54" s="52"/>
      <c r="Z54" s="56"/>
      <c r="AA54" s="57"/>
      <c r="AB54" s="57"/>
      <c r="AC54" s="57"/>
      <c r="AD54" s="57"/>
      <c r="AE54" s="57"/>
      <c r="AF54" s="57"/>
      <c r="AG54" s="57"/>
      <c r="AH54" s="58"/>
      <c r="AI54" s="56"/>
      <c r="AJ54" s="57"/>
      <c r="AK54" s="57"/>
      <c r="AL54" s="57"/>
      <c r="AM54" s="57"/>
      <c r="AN54" s="57"/>
      <c r="AO54" s="57"/>
      <c r="AP54" s="57"/>
      <c r="AQ54" s="58"/>
      <c r="AR54" s="59"/>
      <c r="AS54" s="60"/>
      <c r="AT54" s="60"/>
      <c r="AU54" s="60"/>
      <c r="AV54" s="60"/>
      <c r="AW54" s="60"/>
      <c r="AX54" s="60"/>
      <c r="AY54" s="60"/>
      <c r="AZ54" s="61"/>
    </row>
    <row r="55" spans="9:52">
      <c r="I55" s="78" t="s">
        <v>26</v>
      </c>
      <c r="J55" s="31"/>
      <c r="K55" s="31"/>
      <c r="L55" s="31"/>
      <c r="M55" s="31"/>
      <c r="N55" s="31"/>
      <c r="O55" s="31"/>
      <c r="P55" s="31"/>
      <c r="Q55" s="80" t="s">
        <v>22</v>
      </c>
      <c r="R55" s="81"/>
      <c r="S55" s="81"/>
      <c r="T55" s="81"/>
      <c r="U55" s="81"/>
      <c r="V55" s="81"/>
      <c r="W55" s="81"/>
      <c r="X55" s="81"/>
      <c r="Y55" s="81"/>
      <c r="Z55" s="83"/>
      <c r="AA55" s="37"/>
      <c r="AB55" s="37"/>
      <c r="AC55" s="37"/>
      <c r="AD55" s="37"/>
      <c r="AE55" s="37"/>
      <c r="AF55" s="37"/>
      <c r="AG55" s="37"/>
      <c r="AH55" s="37"/>
      <c r="AI55" s="84"/>
      <c r="AJ55" s="85"/>
      <c r="AK55" s="85"/>
      <c r="AL55" s="85"/>
      <c r="AM55" s="85"/>
      <c r="AN55" s="85"/>
      <c r="AO55" s="85"/>
      <c r="AP55" s="85"/>
      <c r="AQ55" s="85"/>
      <c r="AR55" s="64"/>
      <c r="AS55" s="65"/>
      <c r="AT55" s="65"/>
      <c r="AU55" s="65"/>
      <c r="AV55" s="65"/>
      <c r="AW55" s="65"/>
      <c r="AX55" s="65"/>
      <c r="AY55" s="65"/>
      <c r="AZ55" s="65"/>
    </row>
    <row r="56" spans="9:52" ht="14.25" thickBot="1">
      <c r="I56" s="79"/>
      <c r="J56" s="79"/>
      <c r="K56" s="79"/>
      <c r="L56" s="79"/>
      <c r="M56" s="79"/>
      <c r="N56" s="79"/>
      <c r="O56" s="79"/>
      <c r="P56" s="79"/>
      <c r="Q56" s="82"/>
      <c r="R56" s="82"/>
      <c r="S56" s="82"/>
      <c r="T56" s="82"/>
      <c r="U56" s="82"/>
      <c r="V56" s="82"/>
      <c r="W56" s="82"/>
      <c r="X56" s="82"/>
      <c r="Y56" s="82"/>
      <c r="Z56" s="66"/>
      <c r="AA56" s="66"/>
      <c r="AB56" s="66"/>
      <c r="AC56" s="66"/>
      <c r="AD56" s="66"/>
      <c r="AE56" s="66"/>
      <c r="AF56" s="66"/>
      <c r="AG56" s="66"/>
      <c r="AH56" s="66"/>
      <c r="AI56" s="86"/>
      <c r="AJ56" s="86"/>
      <c r="AK56" s="86"/>
      <c r="AL56" s="86"/>
      <c r="AM56" s="86"/>
      <c r="AN56" s="86"/>
      <c r="AO56" s="86"/>
      <c r="AP56" s="86"/>
      <c r="AQ56" s="86"/>
      <c r="AR56" s="66"/>
      <c r="AS56" s="66"/>
      <c r="AT56" s="66"/>
      <c r="AU56" s="66"/>
      <c r="AV56" s="66"/>
      <c r="AW56" s="66"/>
      <c r="AX56" s="66"/>
      <c r="AY56" s="66"/>
      <c r="AZ56" s="66"/>
    </row>
    <row r="57" spans="9:52">
      <c r="I57" s="67" t="s">
        <v>27</v>
      </c>
      <c r="J57" s="68"/>
      <c r="K57" s="68"/>
      <c r="L57" s="68"/>
      <c r="M57" s="68"/>
      <c r="N57" s="68"/>
      <c r="O57" s="68"/>
      <c r="P57" s="68"/>
      <c r="Q57" s="71" t="s">
        <v>29</v>
      </c>
      <c r="R57" s="72"/>
      <c r="S57" s="72"/>
      <c r="T57" s="72"/>
      <c r="U57" s="72"/>
      <c r="V57" s="72"/>
      <c r="W57" s="72"/>
      <c r="X57" s="72"/>
      <c r="Y57" s="72"/>
      <c r="Z57" s="74"/>
      <c r="AA57" s="36"/>
      <c r="AB57" s="36"/>
      <c r="AC57" s="36"/>
      <c r="AD57" s="36"/>
      <c r="AE57" s="36"/>
      <c r="AF57" s="36"/>
      <c r="AG57" s="36"/>
      <c r="AH57" s="36"/>
      <c r="AI57" s="74"/>
      <c r="AJ57" s="36"/>
      <c r="AK57" s="36"/>
      <c r="AL57" s="36"/>
      <c r="AM57" s="36"/>
      <c r="AN57" s="36"/>
      <c r="AO57" s="36"/>
      <c r="AP57" s="36"/>
      <c r="AQ57" s="36"/>
      <c r="AR57" s="35"/>
      <c r="AS57" s="36"/>
      <c r="AT57" s="36"/>
      <c r="AU57" s="36"/>
      <c r="AV57" s="36"/>
      <c r="AW57" s="36"/>
      <c r="AX57" s="36"/>
      <c r="AY57" s="36"/>
      <c r="AZ57" s="76"/>
    </row>
    <row r="58" spans="9:52" ht="14.25" thickBot="1">
      <c r="I58" s="69"/>
      <c r="J58" s="70"/>
      <c r="K58" s="70"/>
      <c r="L58" s="70"/>
      <c r="M58" s="70"/>
      <c r="N58" s="70"/>
      <c r="O58" s="70"/>
      <c r="P58" s="70"/>
      <c r="Q58" s="73"/>
      <c r="R58" s="73"/>
      <c r="S58" s="73"/>
      <c r="T58" s="73"/>
      <c r="U58" s="73"/>
      <c r="V58" s="73"/>
      <c r="W58" s="73"/>
      <c r="X58" s="73"/>
      <c r="Y58" s="73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7"/>
    </row>
    <row r="59" spans="9:52">
      <c r="I59" s="29" t="s">
        <v>28</v>
      </c>
      <c r="J59" s="30"/>
      <c r="K59" s="30"/>
      <c r="L59" s="30"/>
      <c r="M59" s="30"/>
      <c r="N59" s="30"/>
      <c r="O59" s="30"/>
      <c r="P59" s="30"/>
      <c r="Q59" s="32" t="s">
        <v>30</v>
      </c>
      <c r="R59" s="33"/>
      <c r="S59" s="33"/>
      <c r="T59" s="33"/>
      <c r="U59" s="33"/>
      <c r="V59" s="33"/>
      <c r="W59" s="33"/>
      <c r="X59" s="33"/>
      <c r="Y59" s="33"/>
      <c r="Z59" s="35"/>
      <c r="AA59" s="36"/>
      <c r="AB59" s="36"/>
      <c r="AC59" s="36"/>
      <c r="AD59" s="36"/>
      <c r="AE59" s="36"/>
      <c r="AF59" s="36"/>
      <c r="AG59" s="36"/>
      <c r="AH59" s="36"/>
      <c r="AI59" s="35"/>
      <c r="AJ59" s="36"/>
      <c r="AK59" s="36"/>
      <c r="AL59" s="36"/>
      <c r="AM59" s="36"/>
      <c r="AN59" s="36"/>
      <c r="AO59" s="36"/>
      <c r="AP59" s="36"/>
      <c r="AQ59" s="36"/>
      <c r="AR59" s="62"/>
      <c r="AS59" s="63"/>
      <c r="AT59" s="63"/>
      <c r="AU59" s="63"/>
      <c r="AV59" s="63"/>
      <c r="AW59" s="63"/>
      <c r="AX59" s="63"/>
      <c r="AY59" s="63"/>
      <c r="AZ59" s="63"/>
    </row>
    <row r="60" spans="9:52">
      <c r="I60" s="31"/>
      <c r="J60" s="31"/>
      <c r="K60" s="31"/>
      <c r="L60" s="31"/>
      <c r="M60" s="31"/>
      <c r="N60" s="31"/>
      <c r="O60" s="31"/>
      <c r="P60" s="31"/>
      <c r="Q60" s="34"/>
      <c r="R60" s="34"/>
      <c r="S60" s="34"/>
      <c r="T60" s="34"/>
      <c r="U60" s="34"/>
      <c r="V60" s="34"/>
      <c r="W60" s="34"/>
      <c r="X60" s="34"/>
      <c r="Y60" s="34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</row>
  </sheetData>
  <sheetProtection sheet="1" objects="1" scenarios="1"/>
  <mergeCells count="152">
    <mergeCell ref="BF22:BG22"/>
    <mergeCell ref="AL20:BG21"/>
    <mergeCell ref="BA24:BA25"/>
    <mergeCell ref="AL22:AO22"/>
    <mergeCell ref="AP24:AR25"/>
    <mergeCell ref="AP22:AR22"/>
    <mergeCell ref="M34:P34"/>
    <mergeCell ref="A23:H23"/>
    <mergeCell ref="S23:W23"/>
    <mergeCell ref="A22:H22"/>
    <mergeCell ref="BD24:BE25"/>
    <mergeCell ref="BF24:BG25"/>
    <mergeCell ref="BC23:BG23"/>
    <mergeCell ref="AS22:AT22"/>
    <mergeCell ref="AU22:AX22"/>
    <mergeCell ref="AS24:AT25"/>
    <mergeCell ref="AU24:AX25"/>
    <mergeCell ref="AY24:AZ25"/>
    <mergeCell ref="AL23:AX23"/>
    <mergeCell ref="AY23:BB23"/>
    <mergeCell ref="AY22:BB22"/>
    <mergeCell ref="BB24:BC25"/>
    <mergeCell ref="AL24:AO25"/>
    <mergeCell ref="BC22:BE22"/>
    <mergeCell ref="C15:H15"/>
    <mergeCell ref="AF15:AK15"/>
    <mergeCell ref="P22:S22"/>
    <mergeCell ref="I33:P33"/>
    <mergeCell ref="I29:P30"/>
    <mergeCell ref="Q29:Y30"/>
    <mergeCell ref="Z29:AH30"/>
    <mergeCell ref="I22:O22"/>
    <mergeCell ref="I27:P28"/>
    <mergeCell ref="I23:R23"/>
    <mergeCell ref="T22:AA22"/>
    <mergeCell ref="A24:H25"/>
    <mergeCell ref="AI29:AQ30"/>
    <mergeCell ref="R3:T3"/>
    <mergeCell ref="AR7:BD7"/>
    <mergeCell ref="AJ9:AQ12"/>
    <mergeCell ref="AR9:BC12"/>
    <mergeCell ref="A3:P3"/>
    <mergeCell ref="X4:AJ5"/>
    <mergeCell ref="F7:L7"/>
    <mergeCell ref="C16:H17"/>
    <mergeCell ref="AX15:BB15"/>
    <mergeCell ref="W2:AK3"/>
    <mergeCell ref="J2:T2"/>
    <mergeCell ref="A2:I2"/>
    <mergeCell ref="R9:U10"/>
    <mergeCell ref="V9:AD10"/>
    <mergeCell ref="I13:AD14"/>
    <mergeCell ref="I15:AD15"/>
    <mergeCell ref="AL15:AQ15"/>
    <mergeCell ref="AS15:AW15"/>
    <mergeCell ref="BC15:BG15"/>
    <mergeCell ref="AL16:BG19"/>
    <mergeCell ref="F6:T6"/>
    <mergeCell ref="I16:AD17"/>
    <mergeCell ref="C11:H12"/>
    <mergeCell ref="C13:H14"/>
    <mergeCell ref="AI35:AQ36"/>
    <mergeCell ref="AR53:AZ54"/>
    <mergeCell ref="A33:H33"/>
    <mergeCell ref="A34:H34"/>
    <mergeCell ref="A32:H32"/>
    <mergeCell ref="A11:B21"/>
    <mergeCell ref="C20:H21"/>
    <mergeCell ref="I20:I21"/>
    <mergeCell ref="J20:W21"/>
    <mergeCell ref="X20:AD21"/>
    <mergeCell ref="AF20:AK21"/>
    <mergeCell ref="C18:H19"/>
    <mergeCell ref="I18:J19"/>
    <mergeCell ref="Z33:AH34"/>
    <mergeCell ref="I11:I12"/>
    <mergeCell ref="J11:L12"/>
    <mergeCell ref="M11:M12"/>
    <mergeCell ref="N11:Q12"/>
    <mergeCell ref="R11:W12"/>
    <mergeCell ref="X11:AD12"/>
    <mergeCell ref="K18:S19"/>
    <mergeCell ref="T18:U19"/>
    <mergeCell ref="V18:AD19"/>
    <mergeCell ref="AF16:AK19"/>
    <mergeCell ref="Q35:Y36"/>
    <mergeCell ref="Z35:AH36"/>
    <mergeCell ref="I53:P53"/>
    <mergeCell ref="Q53:Y54"/>
    <mergeCell ref="Z53:AH54"/>
    <mergeCell ref="AI53:AQ54"/>
    <mergeCell ref="AR35:AZ36"/>
    <mergeCell ref="I37:P38"/>
    <mergeCell ref="Q37:Y38"/>
    <mergeCell ref="Z37:AH38"/>
    <mergeCell ref="AI37:AQ38"/>
    <mergeCell ref="I39:P40"/>
    <mergeCell ref="Q39:Y40"/>
    <mergeCell ref="Z39:AH40"/>
    <mergeCell ref="AI39:AQ40"/>
    <mergeCell ref="AR39:AZ40"/>
    <mergeCell ref="I51:P52"/>
    <mergeCell ref="Q51:Y52"/>
    <mergeCell ref="Z51:AH52"/>
    <mergeCell ref="AI51:AQ52"/>
    <mergeCell ref="AR37:AZ38"/>
    <mergeCell ref="I35:P36"/>
    <mergeCell ref="Z47:AH48"/>
    <mergeCell ref="AI47:AQ48"/>
    <mergeCell ref="AR29:AZ30"/>
    <mergeCell ref="AF22:AK25"/>
    <mergeCell ref="Z27:AH28"/>
    <mergeCell ref="AR27:AZ28"/>
    <mergeCell ref="AI33:AQ34"/>
    <mergeCell ref="AR33:AZ34"/>
    <mergeCell ref="I24:AD25"/>
    <mergeCell ref="AI27:AN28"/>
    <mergeCell ref="AO27:AQ28"/>
    <mergeCell ref="AB22:AD22"/>
    <mergeCell ref="I31:P32"/>
    <mergeCell ref="Q31:Y32"/>
    <mergeCell ref="Z31:AH32"/>
    <mergeCell ref="AI31:AQ32"/>
    <mergeCell ref="AR31:AZ32"/>
    <mergeCell ref="I34:L34"/>
    <mergeCell ref="X23:AD23"/>
    <mergeCell ref="Q33:Y34"/>
    <mergeCell ref="Q27:Y28"/>
    <mergeCell ref="I54:L54"/>
    <mergeCell ref="AR47:AZ48"/>
    <mergeCell ref="I49:P50"/>
    <mergeCell ref="Q49:Y50"/>
    <mergeCell ref="Z49:AH50"/>
    <mergeCell ref="I59:P60"/>
    <mergeCell ref="Q59:Y60"/>
    <mergeCell ref="Z59:AH60"/>
    <mergeCell ref="AI59:AQ60"/>
    <mergeCell ref="AR59:AZ60"/>
    <mergeCell ref="I55:P56"/>
    <mergeCell ref="Q55:Y56"/>
    <mergeCell ref="Z55:AH56"/>
    <mergeCell ref="AI55:AQ56"/>
    <mergeCell ref="AR55:AZ56"/>
    <mergeCell ref="I57:P58"/>
    <mergeCell ref="Q57:Y58"/>
    <mergeCell ref="Z57:AH58"/>
    <mergeCell ref="AI57:AQ58"/>
    <mergeCell ref="AR57:AZ58"/>
    <mergeCell ref="M54:P54"/>
    <mergeCell ref="AR51:AZ52"/>
    <mergeCell ref="AI49:AQ50"/>
    <mergeCell ref="AR49:AZ50"/>
  </mergeCells>
  <phoneticPr fontId="1"/>
  <dataValidations count="12">
    <dataValidation type="list" errorStyle="warning" allowBlank="1" showInputMessage="1" showErrorMessage="1" errorTitle="注意" error="選択項目以外の値を入力しようとしています。" sqref="AY22:BB22" xr:uid="{407E0A5E-7CA5-4F5B-BBA6-EB030C9FFF46}">
      <formula1>"翌月,翌々月,　"</formula1>
    </dataValidation>
    <dataValidation type="list" errorStyle="warning" allowBlank="1" showInputMessage="1" showErrorMessage="1" errorTitle="注意" error="選択項目以外の値を入力しようとしています。" sqref="AP22:AR22 BC22:BE22" xr:uid="{AD86A58F-7B9E-4AD9-989C-4883D4DC3999}">
      <formula1>"末,25,20,10,　"</formula1>
    </dataValidation>
    <dataValidation type="list" errorStyle="warning" allowBlank="1" showInputMessage="1" showErrorMessage="1" errorTitle="注意" error="選択項目以外の値を入力しようとしています。続けますか？" sqref="AS15:AW15" xr:uid="{76DD7569-87B9-480E-B270-845E2895E4C7}">
      <formula1>"00,01 (JV),01,02,　"</formula1>
    </dataValidation>
    <dataValidation type="list" allowBlank="1" showInputMessage="1" showErrorMessage="1" sqref="BC15:BG15" xr:uid="{CECF0017-41EF-4DFE-BF3D-254CB60DDAA9}">
      <formula1>"材料費,労務費,外注費,経　費,　"</formula1>
    </dataValidation>
    <dataValidation type="list" errorStyle="warning" allowBlank="1" showInputMessage="1" showErrorMessage="1" errorTitle="注意" error="選択項目以外の値を入力しようとしています。" sqref="M54 M34:P34" xr:uid="{8D40B861-D7D1-48EC-817C-0D2C9A932D08}">
      <formula1>"100％,90％,　"</formula1>
    </dataValidation>
    <dataValidation type="list" errorStyle="warning" allowBlank="1" showInputMessage="1" showErrorMessage="1" errorTitle="注意" error="選択項目以外の値を入力しようとしています。" sqref="P22" xr:uid="{326BD2A2-A253-4A56-8BE3-D25BCDDF6CE4}">
      <formula1>"銀行,信用金庫,中央金庫,信用組合,協同組合,　"</formula1>
    </dataValidation>
    <dataValidation type="list" errorStyle="warning" allowBlank="1" showInputMessage="1" showErrorMessage="1" errorTitle="注意" error="選択項目以外の値を入力しようとしています。" sqref="AB22:AD22" xr:uid="{8934868D-6483-422A-A30B-6BEB0CDEC547}">
      <formula1>"店,支店,営業部,　"</formula1>
    </dataValidation>
    <dataValidation type="list" errorStyle="warning" allowBlank="1" showInputMessage="1" showErrorMessage="1" errorTitle="注意" error="選択項目以外の値を入力しようとしています。" sqref="AO27:AQ28" xr:uid="{F63A5D76-1DE7-47BF-84D4-E088E14ED11A}">
      <formula1>"10％,8％,0％,　"</formula1>
    </dataValidation>
    <dataValidation type="custom" showInputMessage="1" showErrorMessage="1" errorTitle="既受領額「０」入力" error="既受領額が無い場合は「０」を入力して下さい" promptTitle="！！　注意　！！" prompt="既受領額が無い場合は　「０」　を入力して下さい" sqref="Z35:AH36" xr:uid="{B31E3140-8CC4-453A-A203-98C2FB13791F}">
      <formula1>$Z35&lt;&gt;""</formula1>
    </dataValidation>
    <dataValidation type="list" errorStyle="warning" allowBlank="1" showInputMessage="1" showErrorMessage="1" errorTitle="注意" error="選択項目以外の値を入力しようとしています。" sqref="BC23" xr:uid="{C13C4929-E479-4BE9-8D05-22FB3F09986C}">
      <formula1>"10％,0%,　"</formula1>
    </dataValidation>
    <dataValidation type="list" errorStyle="warning" allowBlank="1" showDropDown="1" showInputMessage="1" showErrorMessage="1" errorTitle="注意" error="選択項目以外の値を入力しようとしています。" sqref="AL23:AX23" xr:uid="{6EDB4FDB-8719-40C6-AA68-9D9A767889A1}">
      <formula1>"月次出来高(納入)締払,月次出来高(納入)締払（発注者に準ずる）,完成払,　"</formula1>
    </dataValidation>
    <dataValidation type="textLength" allowBlank="1" showInputMessage="1" showErrorMessage="1" errorTitle="工事コード" error="８桁の数字を入力して下さい。" sqref="AL15:AQ15" xr:uid="{CE4F4C8C-8548-49BD-AAF8-2333A09A01A5}">
      <formula1>8</formula1>
      <formula2>8</formula2>
    </dataValidation>
  </dataValidations>
  <printOptions horizontalCentered="1" verticalCentered="1"/>
  <pageMargins left="0.70866141732283472" right="0.31496062992125984" top="0.19685039370078741" bottom="7.874015748031496E-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6746" r:id="rId4" name="Check Box 10">
              <controlPr defaultSize="0" autoFill="0" autoLine="0" autoPict="0">
                <anchor moveWithCells="1">
                  <from>
                    <xdr:col>23</xdr:col>
                    <xdr:colOff>85725</xdr:colOff>
                    <xdr:row>19</xdr:row>
                    <xdr:rowOff>19050</xdr:rowOff>
                  </from>
                  <to>
                    <xdr:col>29</xdr:col>
                    <xdr:colOff>19050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7" r:id="rId5" name="Check Box 11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19050</xdr:rowOff>
                  </from>
                  <to>
                    <xdr:col>12</xdr:col>
                    <xdr:colOff>152400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8" r:id="rId6" name="Check Box 12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0</xdr:rowOff>
                  </from>
                  <to>
                    <xdr:col>17</xdr:col>
                    <xdr:colOff>57150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93" r:id="rId7" name="Check Box 57">
              <controlPr defaultSize="0" autoFill="0" autoLine="0" autoPict="0">
                <anchor moveWithCells="1">
                  <from>
                    <xdr:col>17</xdr:col>
                    <xdr:colOff>57150</xdr:colOff>
                    <xdr:row>26</xdr:row>
                    <xdr:rowOff>57150</xdr:rowOff>
                  </from>
                  <to>
                    <xdr:col>24</xdr:col>
                    <xdr:colOff>47625</xdr:colOff>
                    <xdr:row>27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1E2B0-C1E0-4126-AF20-7B0C1F2A5EA5}">
  <sheetPr>
    <tabColor theme="4" tint="0.39997558519241921"/>
  </sheetPr>
  <dimension ref="A1:CR60"/>
  <sheetViews>
    <sheetView tabSelected="1" view="pageBreakPreview" zoomScaleNormal="100" zoomScaleSheetLayoutView="100" workbookViewId="0">
      <selection activeCell="V9" sqref="V9:AD10"/>
    </sheetView>
  </sheetViews>
  <sheetFormatPr defaultColWidth="9" defaultRowHeight="13.5"/>
  <cols>
    <col min="1" max="81" width="2.25" style="1" customWidth="1"/>
    <col min="82" max="93" width="2.75" style="1" customWidth="1"/>
    <col min="94" max="95" width="9" style="1" hidden="1" customWidth="1"/>
    <col min="96" max="96" width="0" style="1" hidden="1" customWidth="1"/>
    <col min="97" max="16384" width="9" style="1"/>
  </cols>
  <sheetData>
    <row r="1" spans="1:64" ht="8.25" customHeight="1">
      <c r="A1" s="24"/>
    </row>
    <row r="2" spans="1:64" ht="21.75" customHeight="1">
      <c r="A2" s="351"/>
      <c r="B2" s="352"/>
      <c r="C2" s="352"/>
      <c r="D2" s="352"/>
      <c r="E2" s="352"/>
      <c r="F2" s="352"/>
      <c r="G2" s="352"/>
      <c r="H2" s="353"/>
      <c r="I2" s="353"/>
      <c r="J2" s="354" t="str">
        <f>IF(A2&lt;&gt;"","特定建設工事共同企業体","")</f>
        <v/>
      </c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14"/>
      <c r="V2" s="14"/>
      <c r="W2" s="355" t="s">
        <v>1</v>
      </c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N2" s="9"/>
      <c r="AO2" s="10"/>
      <c r="AP2" s="10"/>
      <c r="AQ2" s="10"/>
      <c r="AR2" s="10"/>
      <c r="AS2" s="10"/>
      <c r="AT2" s="10"/>
      <c r="AU2" s="10"/>
      <c r="BH2" s="9"/>
      <c r="BI2" s="9"/>
    </row>
    <row r="3" spans="1:64" ht="21.75" customHeight="1">
      <c r="A3" s="357" t="str">
        <f>IF(A2="","鶴美建設株式会社","代表者　鶴美建設株式会社")</f>
        <v>鶴美建設株式会社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26"/>
      <c r="R3" s="359" t="s">
        <v>16</v>
      </c>
      <c r="S3" s="360"/>
      <c r="T3" s="360"/>
      <c r="U3" s="14"/>
      <c r="V3" s="14"/>
      <c r="W3" s="355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N3" s="9"/>
      <c r="AO3" s="10"/>
      <c r="AP3" s="10"/>
      <c r="AQ3" s="10"/>
      <c r="AR3" s="10"/>
      <c r="AS3" s="10"/>
      <c r="AT3" s="10"/>
      <c r="AU3" s="10"/>
      <c r="BH3" s="9"/>
      <c r="BI3" s="9"/>
      <c r="BJ3" s="28" t="s">
        <v>101</v>
      </c>
    </row>
    <row r="4" spans="1:64" ht="10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/>
      <c r="P4" s="11"/>
      <c r="Q4" s="11"/>
      <c r="R4" s="14"/>
      <c r="T4" s="14"/>
      <c r="U4" s="14"/>
      <c r="V4" s="14"/>
      <c r="W4" s="14"/>
      <c r="X4" s="361" t="s">
        <v>11</v>
      </c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N4" s="9"/>
      <c r="AO4" s="2"/>
      <c r="AP4" s="10"/>
      <c r="AQ4" s="10"/>
      <c r="AR4" s="10"/>
      <c r="AS4" s="10"/>
      <c r="AT4" s="10"/>
      <c r="AU4" s="10"/>
      <c r="BH4" s="9"/>
      <c r="BI4" s="9"/>
    </row>
    <row r="5" spans="1:64" ht="10.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P5" s="11"/>
      <c r="Q5" s="11"/>
      <c r="R5" s="14"/>
      <c r="T5" s="14"/>
      <c r="U5" s="14"/>
      <c r="V5" s="14"/>
      <c r="W5" s="14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N5" s="9"/>
      <c r="AO5" s="2"/>
      <c r="AP5" s="10"/>
      <c r="AQ5" s="10"/>
      <c r="AR5" s="10"/>
      <c r="AS5" s="10"/>
      <c r="AT5" s="10"/>
      <c r="AU5" s="10"/>
      <c r="BH5" s="9"/>
      <c r="BI5" s="9"/>
    </row>
    <row r="6" spans="1:64" ht="10.5" customHeight="1">
      <c r="A6" s="7"/>
      <c r="C6" s="17"/>
      <c r="D6" s="18"/>
      <c r="E6" s="19"/>
      <c r="F6" s="363" t="s">
        <v>64</v>
      </c>
      <c r="G6" s="364"/>
      <c r="H6" s="364"/>
      <c r="I6" s="364"/>
      <c r="J6" s="364"/>
      <c r="K6" s="364"/>
      <c r="L6" s="364"/>
      <c r="M6" s="365"/>
      <c r="N6" s="365"/>
      <c r="O6" s="365"/>
      <c r="P6" s="365"/>
      <c r="Q6" s="365"/>
      <c r="R6" s="365"/>
      <c r="S6" s="365"/>
      <c r="T6" s="365"/>
      <c r="U6" s="14"/>
      <c r="V6" s="14"/>
      <c r="W6" s="14"/>
      <c r="X6"/>
      <c r="Y6"/>
      <c r="Z6"/>
      <c r="AA6"/>
      <c r="AB6"/>
      <c r="AC6"/>
      <c r="AD6"/>
      <c r="AE6"/>
      <c r="AF6"/>
      <c r="AG6"/>
      <c r="AH6"/>
      <c r="AI6"/>
      <c r="AJ6"/>
      <c r="AN6" s="9"/>
      <c r="AO6" s="2"/>
      <c r="AP6" s="10"/>
      <c r="AQ6" s="10"/>
      <c r="AR6" s="10"/>
      <c r="AS6" s="10"/>
      <c r="AT6" s="10"/>
      <c r="AU6" s="10"/>
      <c r="BH6" s="9"/>
      <c r="BI6" s="9"/>
    </row>
    <row r="7" spans="1:64" ht="11.25" customHeight="1">
      <c r="A7" s="7"/>
      <c r="C7" s="23"/>
      <c r="D7" s="20"/>
      <c r="E7" s="21"/>
      <c r="F7" s="363" t="s">
        <v>40</v>
      </c>
      <c r="G7" s="364"/>
      <c r="H7" s="364"/>
      <c r="I7" s="364"/>
      <c r="J7" s="364"/>
      <c r="K7" s="364"/>
      <c r="L7" s="364"/>
      <c r="M7" s="8"/>
      <c r="N7" s="8"/>
      <c r="O7" s="11"/>
      <c r="P7" s="11"/>
      <c r="Q7" s="11"/>
      <c r="R7" s="14"/>
      <c r="T7" s="14"/>
      <c r="U7" s="14"/>
      <c r="V7" s="14"/>
      <c r="W7" s="14"/>
      <c r="X7" s="12"/>
      <c r="Y7"/>
      <c r="Z7"/>
      <c r="AA7"/>
      <c r="AB7"/>
      <c r="AC7"/>
      <c r="AD7"/>
      <c r="AE7"/>
      <c r="AF7"/>
      <c r="AG7"/>
      <c r="AH7"/>
      <c r="AI7"/>
      <c r="AJ7"/>
      <c r="AN7" s="9"/>
      <c r="AO7" s="2"/>
      <c r="AP7" s="10"/>
      <c r="AQ7" s="10"/>
      <c r="AR7" s="366" t="s">
        <v>0</v>
      </c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H7" s="9"/>
      <c r="BI7" s="9"/>
    </row>
    <row r="8" spans="1:64" ht="6" customHeight="1" thickBo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15"/>
      <c r="U8" s="15"/>
      <c r="V8" s="15"/>
      <c r="W8" s="15"/>
      <c r="X8" s="15"/>
      <c r="Y8" s="15"/>
      <c r="Z8" s="15"/>
      <c r="AA8" s="15"/>
      <c r="AB8" s="15"/>
      <c r="AC8" s="15"/>
      <c r="AD8" s="13"/>
      <c r="BH8" s="13"/>
      <c r="BI8" s="13"/>
    </row>
    <row r="9" spans="1:64" ht="11.25" customHeight="1" thickTop="1">
      <c r="A9" s="4"/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  <c r="Q9" s="4"/>
      <c r="R9" s="198" t="s">
        <v>68</v>
      </c>
      <c r="S9" s="319"/>
      <c r="T9" s="319"/>
      <c r="U9" s="319"/>
      <c r="V9" s="320"/>
      <c r="W9" s="320"/>
      <c r="X9" s="320"/>
      <c r="Y9" s="320"/>
      <c r="Z9" s="320"/>
      <c r="AA9" s="320"/>
      <c r="AB9" s="320"/>
      <c r="AC9" s="320"/>
      <c r="AD9" s="320"/>
      <c r="AJ9" s="322" t="s">
        <v>33</v>
      </c>
      <c r="AK9" s="323"/>
      <c r="AL9" s="323"/>
      <c r="AM9" s="323"/>
      <c r="AN9" s="323"/>
      <c r="AO9" s="323"/>
      <c r="AP9" s="323"/>
      <c r="AQ9" s="324"/>
      <c r="AR9" s="331">
        <f>$AR$37</f>
        <v>0</v>
      </c>
      <c r="AS9" s="332"/>
      <c r="AT9" s="332"/>
      <c r="AU9" s="332"/>
      <c r="AV9" s="332"/>
      <c r="AW9" s="332"/>
      <c r="AX9" s="332"/>
      <c r="AY9" s="332"/>
      <c r="AZ9" s="332"/>
      <c r="BA9" s="332"/>
      <c r="BB9" s="332"/>
      <c r="BC9" s="333"/>
      <c r="BD9"/>
      <c r="BE9"/>
      <c r="BH9" s="13"/>
      <c r="BI9" s="13"/>
      <c r="BL9" s="27" t="s">
        <v>92</v>
      </c>
    </row>
    <row r="10" spans="1:64" ht="11.25" customHeight="1">
      <c r="A10" s="4"/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199"/>
      <c r="S10" s="199"/>
      <c r="T10" s="199"/>
      <c r="U10" s="199"/>
      <c r="V10" s="321"/>
      <c r="W10" s="321"/>
      <c r="X10" s="321"/>
      <c r="Y10" s="321"/>
      <c r="Z10" s="321"/>
      <c r="AA10" s="321"/>
      <c r="AB10" s="321"/>
      <c r="AC10" s="321"/>
      <c r="AD10" s="321"/>
      <c r="AJ10" s="325"/>
      <c r="AK10" s="326"/>
      <c r="AL10" s="326"/>
      <c r="AM10" s="326"/>
      <c r="AN10" s="326"/>
      <c r="AO10" s="326"/>
      <c r="AP10" s="326"/>
      <c r="AQ10" s="327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5"/>
      <c r="BD10"/>
      <c r="BE10"/>
      <c r="BH10" s="13"/>
      <c r="BI10" s="13"/>
      <c r="BL10" s="16" t="s">
        <v>93</v>
      </c>
    </row>
    <row r="11" spans="1:64" ht="11.25" customHeight="1">
      <c r="A11" s="286" t="s">
        <v>4</v>
      </c>
      <c r="B11" s="287"/>
      <c r="C11" s="231" t="s">
        <v>69</v>
      </c>
      <c r="D11" s="232"/>
      <c r="E11" s="232"/>
      <c r="F11" s="232"/>
      <c r="G11" s="232"/>
      <c r="H11" s="233"/>
      <c r="I11" s="292" t="s">
        <v>6</v>
      </c>
      <c r="J11" s="294"/>
      <c r="K11" s="295"/>
      <c r="L11" s="295"/>
      <c r="M11" s="297" t="s">
        <v>8</v>
      </c>
      <c r="N11" s="299"/>
      <c r="O11" s="299"/>
      <c r="P11" s="299"/>
      <c r="Q11" s="300"/>
      <c r="R11" s="231" t="s">
        <v>5</v>
      </c>
      <c r="S11" s="236"/>
      <c r="T11" s="236"/>
      <c r="U11" s="236"/>
      <c r="V11" s="236"/>
      <c r="W11" s="237"/>
      <c r="X11" s="338"/>
      <c r="Y11" s="339"/>
      <c r="Z11" s="339"/>
      <c r="AA11" s="339"/>
      <c r="AB11" s="339"/>
      <c r="AC11" s="339"/>
      <c r="AD11" s="340"/>
      <c r="AJ11" s="325"/>
      <c r="AK11" s="326"/>
      <c r="AL11" s="326"/>
      <c r="AM11" s="326"/>
      <c r="AN11" s="326"/>
      <c r="AO11" s="326"/>
      <c r="AP11" s="326"/>
      <c r="AQ11" s="327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5"/>
      <c r="BD11"/>
      <c r="BE11"/>
      <c r="BH11" s="13"/>
      <c r="BI11" s="13"/>
      <c r="BL11" s="16" t="s">
        <v>94</v>
      </c>
    </row>
    <row r="12" spans="1:64" ht="11.25" customHeight="1" thickBot="1">
      <c r="A12" s="288"/>
      <c r="B12" s="289"/>
      <c r="C12" s="261"/>
      <c r="D12" s="262"/>
      <c r="E12" s="262"/>
      <c r="F12" s="262"/>
      <c r="G12" s="262"/>
      <c r="H12" s="263"/>
      <c r="I12" s="293"/>
      <c r="J12" s="296"/>
      <c r="K12" s="296"/>
      <c r="L12" s="296"/>
      <c r="M12" s="298"/>
      <c r="N12" s="296"/>
      <c r="O12" s="296"/>
      <c r="P12" s="296"/>
      <c r="Q12" s="301"/>
      <c r="R12" s="261"/>
      <c r="S12" s="262"/>
      <c r="T12" s="262"/>
      <c r="U12" s="262"/>
      <c r="V12" s="262"/>
      <c r="W12" s="263"/>
      <c r="X12" s="341"/>
      <c r="Y12" s="342"/>
      <c r="Z12" s="342"/>
      <c r="AA12" s="342"/>
      <c r="AB12" s="342"/>
      <c r="AC12" s="342"/>
      <c r="AD12" s="343"/>
      <c r="AJ12" s="328"/>
      <c r="AK12" s="329"/>
      <c r="AL12" s="329"/>
      <c r="AM12" s="329"/>
      <c r="AN12" s="329"/>
      <c r="AO12" s="329"/>
      <c r="AP12" s="329"/>
      <c r="AQ12" s="330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7"/>
      <c r="BH12" s="13"/>
      <c r="BI12" s="13"/>
    </row>
    <row r="13" spans="1:64" ht="13.5" customHeight="1" thickTop="1">
      <c r="A13" s="288"/>
      <c r="B13" s="289"/>
      <c r="C13" s="231" t="s">
        <v>70</v>
      </c>
      <c r="D13" s="232"/>
      <c r="E13" s="232"/>
      <c r="F13" s="232"/>
      <c r="G13" s="232"/>
      <c r="H13" s="233"/>
      <c r="I13" s="264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6"/>
      <c r="BH13" s="13"/>
      <c r="BI13" s="13"/>
    </row>
    <row r="14" spans="1:64" ht="13.5" customHeight="1">
      <c r="A14" s="288"/>
      <c r="B14" s="289"/>
      <c r="C14" s="261"/>
      <c r="D14" s="262"/>
      <c r="E14" s="262"/>
      <c r="F14" s="262"/>
      <c r="G14" s="262"/>
      <c r="H14" s="263"/>
      <c r="I14" s="302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4"/>
      <c r="BH14" s="13"/>
      <c r="BI14" s="13"/>
    </row>
    <row r="15" spans="1:64" ht="22.5" customHeight="1">
      <c r="A15" s="288"/>
      <c r="B15" s="289"/>
      <c r="C15" s="231" t="s">
        <v>71</v>
      </c>
      <c r="D15" s="232"/>
      <c r="E15" s="232"/>
      <c r="F15" s="232"/>
      <c r="G15" s="232"/>
      <c r="H15" s="233"/>
      <c r="I15" s="264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6"/>
      <c r="AF15" s="231" t="s">
        <v>78</v>
      </c>
      <c r="AG15" s="232"/>
      <c r="AH15" s="232"/>
      <c r="AI15" s="232"/>
      <c r="AJ15" s="232"/>
      <c r="AK15" s="233"/>
      <c r="AL15" s="344"/>
      <c r="AM15" s="345"/>
      <c r="AN15" s="345"/>
      <c r="AO15" s="345"/>
      <c r="AP15" s="345"/>
      <c r="AQ15" s="345"/>
      <c r="AR15" s="25" t="s">
        <v>15</v>
      </c>
      <c r="AS15" s="346"/>
      <c r="AT15" s="347"/>
      <c r="AU15" s="347"/>
      <c r="AV15" s="347"/>
      <c r="AW15" s="347"/>
      <c r="AX15" s="348" t="s">
        <v>79</v>
      </c>
      <c r="AY15" s="319"/>
      <c r="AZ15" s="319"/>
      <c r="BA15" s="319"/>
      <c r="BB15" s="319"/>
      <c r="BC15" s="349"/>
      <c r="BD15" s="350"/>
      <c r="BE15" s="350"/>
      <c r="BF15" s="350"/>
      <c r="BG15" s="350"/>
      <c r="BH15" s="13"/>
      <c r="BI15" s="13"/>
    </row>
    <row r="16" spans="1:64" ht="11.25" customHeight="1">
      <c r="A16" s="288"/>
      <c r="B16" s="289"/>
      <c r="C16" s="231" t="s">
        <v>72</v>
      </c>
      <c r="D16" s="232"/>
      <c r="E16" s="232"/>
      <c r="F16" s="232"/>
      <c r="G16" s="232"/>
      <c r="H16" s="233"/>
      <c r="I16" s="264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6"/>
      <c r="AF16" s="231" t="s">
        <v>80</v>
      </c>
      <c r="AG16" s="236"/>
      <c r="AH16" s="236"/>
      <c r="AI16" s="236"/>
      <c r="AJ16" s="236"/>
      <c r="AK16" s="237"/>
      <c r="AL16" s="264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9"/>
      <c r="BH16" s="13"/>
      <c r="BI16" s="13"/>
    </row>
    <row r="17" spans="1:96" ht="11.25" customHeight="1">
      <c r="A17" s="288"/>
      <c r="B17" s="289"/>
      <c r="C17" s="261"/>
      <c r="D17" s="262"/>
      <c r="E17" s="262"/>
      <c r="F17" s="262"/>
      <c r="G17" s="262"/>
      <c r="H17" s="263"/>
      <c r="I17" s="302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4"/>
      <c r="AF17" s="281"/>
      <c r="AG17" s="305"/>
      <c r="AH17" s="305"/>
      <c r="AI17" s="305"/>
      <c r="AJ17" s="305"/>
      <c r="AK17" s="306"/>
      <c r="AL17" s="310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2"/>
      <c r="BH17" s="13"/>
      <c r="BI17" s="13"/>
    </row>
    <row r="18" spans="1:96" ht="11.25" customHeight="1">
      <c r="A18" s="288"/>
      <c r="B18" s="289"/>
      <c r="C18" s="231" t="s">
        <v>73</v>
      </c>
      <c r="D18" s="232"/>
      <c r="E18" s="232"/>
      <c r="F18" s="232"/>
      <c r="G18" s="232"/>
      <c r="H18" s="233"/>
      <c r="I18" s="284" t="s">
        <v>9</v>
      </c>
      <c r="J18" s="314"/>
      <c r="K18" s="316"/>
      <c r="L18" s="317"/>
      <c r="M18" s="317"/>
      <c r="N18" s="317"/>
      <c r="O18" s="317"/>
      <c r="P18" s="317"/>
      <c r="Q18" s="317"/>
      <c r="R18" s="317"/>
      <c r="S18" s="317"/>
      <c r="T18" s="284" t="s">
        <v>10</v>
      </c>
      <c r="U18" s="314"/>
      <c r="V18" s="316"/>
      <c r="W18" s="317"/>
      <c r="X18" s="317"/>
      <c r="Y18" s="317"/>
      <c r="Z18" s="317"/>
      <c r="AA18" s="317"/>
      <c r="AB18" s="317"/>
      <c r="AC18" s="317"/>
      <c r="AD18" s="317"/>
      <c r="AF18" s="307"/>
      <c r="AG18" s="305"/>
      <c r="AH18" s="305"/>
      <c r="AI18" s="305"/>
      <c r="AJ18" s="305"/>
      <c r="AK18" s="306"/>
      <c r="AL18" s="313"/>
      <c r="AM18" s="311"/>
      <c r="AN18" s="311"/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1"/>
      <c r="BA18" s="311"/>
      <c r="BB18" s="311"/>
      <c r="BC18" s="311"/>
      <c r="BD18" s="311"/>
      <c r="BE18" s="311"/>
      <c r="BF18" s="311"/>
      <c r="BG18" s="312"/>
      <c r="BH18" s="13"/>
      <c r="BI18" s="13"/>
    </row>
    <row r="19" spans="1:96" ht="11.25" customHeight="1">
      <c r="A19" s="288"/>
      <c r="B19" s="289"/>
      <c r="C19" s="261"/>
      <c r="D19" s="262"/>
      <c r="E19" s="262"/>
      <c r="F19" s="262"/>
      <c r="G19" s="262"/>
      <c r="H19" s="263"/>
      <c r="I19" s="315"/>
      <c r="J19" s="315"/>
      <c r="K19" s="318"/>
      <c r="L19" s="318"/>
      <c r="M19" s="318"/>
      <c r="N19" s="318"/>
      <c r="O19" s="318"/>
      <c r="P19" s="318"/>
      <c r="Q19" s="318"/>
      <c r="R19" s="318"/>
      <c r="S19" s="318"/>
      <c r="T19" s="315"/>
      <c r="U19" s="315"/>
      <c r="V19" s="318"/>
      <c r="W19" s="318"/>
      <c r="X19" s="318"/>
      <c r="Y19" s="318"/>
      <c r="Z19" s="318"/>
      <c r="AA19" s="318"/>
      <c r="AB19" s="318"/>
      <c r="AC19" s="318"/>
      <c r="AD19" s="318"/>
      <c r="AF19" s="261"/>
      <c r="AG19" s="262"/>
      <c r="AH19" s="262"/>
      <c r="AI19" s="262"/>
      <c r="AJ19" s="262"/>
      <c r="AK19" s="263"/>
      <c r="AL19" s="302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4"/>
      <c r="BH19" s="13"/>
      <c r="BI19" s="13"/>
    </row>
    <row r="20" spans="1:96" ht="13.5" customHeight="1">
      <c r="A20" s="288"/>
      <c r="B20" s="289"/>
      <c r="C20" s="249" t="s">
        <v>91</v>
      </c>
      <c r="D20" s="250"/>
      <c r="E20" s="250"/>
      <c r="F20" s="250"/>
      <c r="G20" s="250"/>
      <c r="H20" s="250"/>
      <c r="I20" s="252" t="s">
        <v>3</v>
      </c>
      <c r="J20" s="254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8"/>
      <c r="Y20" s="259"/>
      <c r="Z20" s="259"/>
      <c r="AA20" s="259"/>
      <c r="AB20" s="259"/>
      <c r="AC20" s="259"/>
      <c r="AD20" s="259"/>
      <c r="AF20" s="231" t="s">
        <v>81</v>
      </c>
      <c r="AG20" s="232"/>
      <c r="AH20" s="232"/>
      <c r="AI20" s="232"/>
      <c r="AJ20" s="232"/>
      <c r="AK20" s="233"/>
      <c r="AL20" s="264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6"/>
      <c r="BH20" s="13"/>
      <c r="BI20" s="13"/>
    </row>
    <row r="21" spans="1:96" ht="13.5" customHeight="1">
      <c r="A21" s="290"/>
      <c r="B21" s="291"/>
      <c r="C21" s="251"/>
      <c r="D21" s="251"/>
      <c r="E21" s="251"/>
      <c r="F21" s="251"/>
      <c r="G21" s="251"/>
      <c r="H21" s="251"/>
      <c r="I21" s="253"/>
      <c r="J21" s="256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60"/>
      <c r="Y21" s="260"/>
      <c r="Z21" s="260"/>
      <c r="AA21" s="260"/>
      <c r="AB21" s="260"/>
      <c r="AC21" s="260"/>
      <c r="AD21" s="260"/>
      <c r="AF21" s="261"/>
      <c r="AG21" s="262"/>
      <c r="AH21" s="262"/>
      <c r="AI21" s="262"/>
      <c r="AJ21" s="262"/>
      <c r="AK21" s="263"/>
      <c r="AL21" s="267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9"/>
      <c r="BH21" s="13"/>
      <c r="BI21" s="13"/>
      <c r="BK21" s="1" t="s">
        <v>34</v>
      </c>
    </row>
    <row r="22" spans="1:96" ht="27" customHeight="1">
      <c r="A22" s="270" t="s">
        <v>74</v>
      </c>
      <c r="B22" s="271"/>
      <c r="C22" s="271"/>
      <c r="D22" s="271"/>
      <c r="E22" s="271"/>
      <c r="F22" s="271"/>
      <c r="G22" s="271"/>
      <c r="H22" s="272"/>
      <c r="I22" s="273"/>
      <c r="J22" s="274"/>
      <c r="K22" s="274"/>
      <c r="L22" s="274"/>
      <c r="M22" s="274"/>
      <c r="N22" s="274"/>
      <c r="O22" s="274"/>
      <c r="P22" s="275" t="s">
        <v>96</v>
      </c>
      <c r="Q22" s="275"/>
      <c r="R22" s="275"/>
      <c r="S22" s="276"/>
      <c r="T22" s="277"/>
      <c r="U22" s="278"/>
      <c r="V22" s="278"/>
      <c r="W22" s="278"/>
      <c r="X22" s="278"/>
      <c r="Y22" s="278"/>
      <c r="Z22" s="278"/>
      <c r="AA22" s="278"/>
      <c r="AB22" s="279" t="s">
        <v>57</v>
      </c>
      <c r="AC22" s="278"/>
      <c r="AD22" s="280"/>
      <c r="AF22" s="231" t="s">
        <v>82</v>
      </c>
      <c r="AG22" s="232"/>
      <c r="AH22" s="232"/>
      <c r="AI22" s="232"/>
      <c r="AJ22" s="232"/>
      <c r="AK22" s="233"/>
      <c r="AL22" s="284" t="s">
        <v>7</v>
      </c>
      <c r="AM22" s="284"/>
      <c r="AN22" s="284"/>
      <c r="AO22" s="284"/>
      <c r="AP22" s="205"/>
      <c r="AQ22" s="205"/>
      <c r="AR22" s="285"/>
      <c r="AS22" s="229" t="s">
        <v>2</v>
      </c>
      <c r="AT22" s="229"/>
      <c r="AU22" s="223" t="s">
        <v>14</v>
      </c>
      <c r="AV22" s="224"/>
      <c r="AW22" s="224"/>
      <c r="AX22" s="225"/>
      <c r="AY22" s="226"/>
      <c r="AZ22" s="227"/>
      <c r="BA22" s="227"/>
      <c r="BB22" s="227"/>
      <c r="BC22" s="228"/>
      <c r="BD22" s="228"/>
      <c r="BE22" s="228"/>
      <c r="BF22" s="229" t="s">
        <v>2</v>
      </c>
      <c r="BG22" s="230"/>
      <c r="BL22"/>
      <c r="BM22"/>
      <c r="CP22" s="6"/>
      <c r="CQ22" s="6"/>
      <c r="CR22" s="6"/>
    </row>
    <row r="23" spans="1:96" ht="27" customHeight="1">
      <c r="A23" s="231" t="s">
        <v>75</v>
      </c>
      <c r="B23" s="232"/>
      <c r="C23" s="232"/>
      <c r="D23" s="232"/>
      <c r="E23" s="232"/>
      <c r="F23" s="232"/>
      <c r="G23" s="232"/>
      <c r="H23" s="233"/>
      <c r="I23" s="234"/>
      <c r="J23" s="235"/>
      <c r="K23" s="235"/>
      <c r="L23" s="235"/>
      <c r="M23" s="235"/>
      <c r="N23" s="235"/>
      <c r="O23" s="235"/>
      <c r="P23" s="235"/>
      <c r="Q23" s="235"/>
      <c r="R23" s="235"/>
      <c r="S23" s="231" t="s">
        <v>76</v>
      </c>
      <c r="T23" s="236"/>
      <c r="U23" s="236"/>
      <c r="V23" s="236"/>
      <c r="W23" s="237"/>
      <c r="X23" s="238"/>
      <c r="Y23" s="239"/>
      <c r="Z23" s="239"/>
      <c r="AA23" s="239"/>
      <c r="AB23" s="239"/>
      <c r="AC23" s="239"/>
      <c r="AD23" s="240"/>
      <c r="AF23" s="281"/>
      <c r="AG23" s="282"/>
      <c r="AH23" s="282"/>
      <c r="AI23" s="282"/>
      <c r="AJ23" s="282"/>
      <c r="AK23" s="283"/>
      <c r="AL23" s="241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3" t="s">
        <v>66</v>
      </c>
      <c r="AZ23" s="244"/>
      <c r="BA23" s="244"/>
      <c r="BB23" s="245"/>
      <c r="BC23" s="246"/>
      <c r="BD23" s="247"/>
      <c r="BE23" s="247"/>
      <c r="BF23" s="247"/>
      <c r="BG23" s="248"/>
      <c r="BL23"/>
      <c r="BM23"/>
      <c r="BN23"/>
      <c r="BO23"/>
      <c r="BP23"/>
    </row>
    <row r="24" spans="1:96" ht="13.5" customHeight="1">
      <c r="A24" s="198" t="s">
        <v>77</v>
      </c>
      <c r="B24" s="198"/>
      <c r="C24" s="198"/>
      <c r="D24" s="198"/>
      <c r="E24" s="198"/>
      <c r="F24" s="198"/>
      <c r="G24" s="198"/>
      <c r="H24" s="198"/>
      <c r="I24" s="200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F24" s="281"/>
      <c r="AG24" s="282"/>
      <c r="AH24" s="282"/>
      <c r="AI24" s="282"/>
      <c r="AJ24" s="282"/>
      <c r="AK24" s="283"/>
      <c r="AL24" s="203" t="s">
        <v>90</v>
      </c>
      <c r="AM24" s="203"/>
      <c r="AN24" s="203"/>
      <c r="AO24" s="203"/>
      <c r="AP24" s="205"/>
      <c r="AQ24" s="206"/>
      <c r="AR24" s="207"/>
      <c r="AS24" s="210" t="s">
        <v>12</v>
      </c>
      <c r="AT24" s="211"/>
      <c r="AU24" s="214" t="s">
        <v>65</v>
      </c>
      <c r="AV24" s="215"/>
      <c r="AW24" s="215"/>
      <c r="AX24" s="215"/>
      <c r="AY24" s="217"/>
      <c r="AZ24" s="218"/>
      <c r="BA24" s="221" t="s">
        <v>12</v>
      </c>
      <c r="BB24" s="174" t="s">
        <v>13</v>
      </c>
      <c r="BC24" s="174"/>
      <c r="BD24" s="176"/>
      <c r="BE24" s="177"/>
      <c r="BF24" s="179" t="s">
        <v>2</v>
      </c>
      <c r="BG24" s="180"/>
    </row>
    <row r="25" spans="1:96" ht="13.5" customHeight="1">
      <c r="A25" s="199"/>
      <c r="B25" s="199"/>
      <c r="C25" s="199"/>
      <c r="D25" s="199"/>
      <c r="E25" s="199"/>
      <c r="F25" s="199"/>
      <c r="G25" s="199"/>
      <c r="H25" s="199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F25" s="261"/>
      <c r="AG25" s="262"/>
      <c r="AH25" s="262"/>
      <c r="AI25" s="262"/>
      <c r="AJ25" s="262"/>
      <c r="AK25" s="263"/>
      <c r="AL25" s="204"/>
      <c r="AM25" s="204"/>
      <c r="AN25" s="204"/>
      <c r="AO25" s="204"/>
      <c r="AP25" s="208"/>
      <c r="AQ25" s="208"/>
      <c r="AR25" s="209"/>
      <c r="AS25" s="212"/>
      <c r="AT25" s="213"/>
      <c r="AU25" s="216"/>
      <c r="AV25" s="216"/>
      <c r="AW25" s="216"/>
      <c r="AX25" s="216"/>
      <c r="AY25" s="219"/>
      <c r="AZ25" s="220"/>
      <c r="BA25" s="222"/>
      <c r="BB25" s="175"/>
      <c r="BC25" s="175"/>
      <c r="BD25" s="178"/>
      <c r="BE25" s="178"/>
      <c r="BF25" s="51"/>
      <c r="BG25" s="52"/>
    </row>
    <row r="26" spans="1:96" ht="15" customHeight="1">
      <c r="I26" s="4"/>
      <c r="J26" s="4"/>
      <c r="K26" s="4"/>
      <c r="L26" s="4"/>
      <c r="M26" s="4"/>
      <c r="N26" s="4"/>
      <c r="O26" s="4"/>
      <c r="P26" s="4"/>
      <c r="V26" s="5"/>
      <c r="W26" s="5"/>
      <c r="X26" s="5"/>
      <c r="Y26" s="5"/>
      <c r="Z26" s="5"/>
      <c r="AA26" s="5"/>
      <c r="AB26" s="5"/>
      <c r="AC26" s="5"/>
      <c r="AD26" s="5"/>
      <c r="AL26" s="4"/>
      <c r="AM26" s="4"/>
      <c r="AN26" s="4"/>
      <c r="AO26" s="4"/>
      <c r="AP26" s="4"/>
      <c r="AQ26" s="4"/>
      <c r="AR26" s="4"/>
      <c r="AS26" s="4"/>
      <c r="AY26" s="5"/>
      <c r="AZ26" s="5"/>
      <c r="BA26" s="5"/>
      <c r="BB26" s="5"/>
      <c r="BC26" s="5"/>
      <c r="BD26" s="5"/>
      <c r="BE26" s="5"/>
      <c r="BF26" s="5"/>
      <c r="BG26" s="5"/>
    </row>
    <row r="27" spans="1:96" ht="15" customHeight="1">
      <c r="I27" s="181" t="s">
        <v>83</v>
      </c>
      <c r="J27" s="157"/>
      <c r="K27" s="157"/>
      <c r="L27" s="157"/>
      <c r="M27" s="157"/>
      <c r="N27" s="157"/>
      <c r="O27" s="157"/>
      <c r="P27" s="157"/>
      <c r="Q27" s="182"/>
      <c r="R27" s="183"/>
      <c r="S27" s="183"/>
      <c r="T27" s="183"/>
      <c r="U27" s="183"/>
      <c r="V27" s="183"/>
      <c r="W27" s="183"/>
      <c r="X27" s="183"/>
      <c r="Y27" s="184"/>
      <c r="Z27" s="188" t="s">
        <v>17</v>
      </c>
      <c r="AA27" s="157"/>
      <c r="AB27" s="157"/>
      <c r="AC27" s="157"/>
      <c r="AD27" s="157"/>
      <c r="AE27" s="157"/>
      <c r="AF27" s="157"/>
      <c r="AG27" s="157"/>
      <c r="AH27" s="158"/>
      <c r="AI27" s="189" t="s">
        <v>41</v>
      </c>
      <c r="AJ27" s="190"/>
      <c r="AK27" s="190"/>
      <c r="AL27" s="190"/>
      <c r="AM27" s="190"/>
      <c r="AN27" s="190"/>
      <c r="AO27" s="193">
        <v>0.1</v>
      </c>
      <c r="AP27" s="194"/>
      <c r="AQ27" s="195"/>
      <c r="AR27" s="188" t="s">
        <v>18</v>
      </c>
      <c r="AS27" s="157"/>
      <c r="AT27" s="157"/>
      <c r="AU27" s="157"/>
      <c r="AV27" s="157"/>
      <c r="AW27" s="157"/>
      <c r="AX27" s="157"/>
      <c r="AY27" s="157"/>
      <c r="AZ27" s="158"/>
    </row>
    <row r="28" spans="1:96" ht="15" customHeight="1">
      <c r="I28" s="165"/>
      <c r="J28" s="166"/>
      <c r="K28" s="166"/>
      <c r="L28" s="166"/>
      <c r="M28" s="166"/>
      <c r="N28" s="166"/>
      <c r="O28" s="166"/>
      <c r="P28" s="166"/>
      <c r="Q28" s="185"/>
      <c r="R28" s="186"/>
      <c r="S28" s="186"/>
      <c r="T28" s="186"/>
      <c r="U28" s="186"/>
      <c r="V28" s="186"/>
      <c r="W28" s="186"/>
      <c r="X28" s="186"/>
      <c r="Y28" s="187"/>
      <c r="Z28" s="165"/>
      <c r="AA28" s="166"/>
      <c r="AB28" s="166"/>
      <c r="AC28" s="166"/>
      <c r="AD28" s="166"/>
      <c r="AE28" s="166"/>
      <c r="AF28" s="166"/>
      <c r="AG28" s="166"/>
      <c r="AH28" s="167"/>
      <c r="AI28" s="191"/>
      <c r="AJ28" s="192"/>
      <c r="AK28" s="192"/>
      <c r="AL28" s="192"/>
      <c r="AM28" s="192"/>
      <c r="AN28" s="192"/>
      <c r="AO28" s="196"/>
      <c r="AP28" s="196"/>
      <c r="AQ28" s="197"/>
      <c r="AR28" s="165"/>
      <c r="AS28" s="166"/>
      <c r="AT28" s="166"/>
      <c r="AU28" s="166"/>
      <c r="AV28" s="166"/>
      <c r="AW28" s="166"/>
      <c r="AX28" s="166"/>
      <c r="AY28" s="166"/>
      <c r="AZ28" s="167"/>
    </row>
    <row r="29" spans="1:96" ht="15" customHeight="1">
      <c r="I29" s="156" t="s">
        <v>84</v>
      </c>
      <c r="J29" s="157"/>
      <c r="K29" s="157"/>
      <c r="L29" s="157"/>
      <c r="M29" s="157"/>
      <c r="N29" s="157"/>
      <c r="O29" s="157"/>
      <c r="P29" s="158"/>
      <c r="Q29" s="159" t="s">
        <v>20</v>
      </c>
      <c r="R29" s="160"/>
      <c r="S29" s="160"/>
      <c r="T29" s="160"/>
      <c r="U29" s="160"/>
      <c r="V29" s="160"/>
      <c r="W29" s="160"/>
      <c r="X29" s="160"/>
      <c r="Y29" s="161"/>
      <c r="Z29" s="168"/>
      <c r="AA29" s="169"/>
      <c r="AB29" s="169"/>
      <c r="AC29" s="169"/>
      <c r="AD29" s="169"/>
      <c r="AE29" s="169"/>
      <c r="AF29" s="169"/>
      <c r="AG29" s="169"/>
      <c r="AH29" s="170"/>
      <c r="AI29" s="130">
        <f>IF(ISERROR(Z29=""),"",ROUND(Z29*0.1,0))+AI49</f>
        <v>0</v>
      </c>
      <c r="AJ29" s="131"/>
      <c r="AK29" s="131"/>
      <c r="AL29" s="131"/>
      <c r="AM29" s="131"/>
      <c r="AN29" s="131"/>
      <c r="AO29" s="131"/>
      <c r="AP29" s="131"/>
      <c r="AQ29" s="132"/>
      <c r="AR29" s="130">
        <f>IF(ISERROR(Z29=""),"",Z29+AI29)</f>
        <v>0</v>
      </c>
      <c r="AS29" s="131"/>
      <c r="AT29" s="131"/>
      <c r="AU29" s="131"/>
      <c r="AV29" s="131"/>
      <c r="AW29" s="131"/>
      <c r="AX29" s="131"/>
      <c r="AY29" s="131"/>
      <c r="AZ29" s="132"/>
    </row>
    <row r="30" spans="1:96" ht="15" customHeight="1">
      <c r="I30" s="165"/>
      <c r="J30" s="166"/>
      <c r="K30" s="166"/>
      <c r="L30" s="166"/>
      <c r="M30" s="166"/>
      <c r="N30" s="166"/>
      <c r="O30" s="166"/>
      <c r="P30" s="167"/>
      <c r="Q30" s="162"/>
      <c r="R30" s="163"/>
      <c r="S30" s="163"/>
      <c r="T30" s="163"/>
      <c r="U30" s="163"/>
      <c r="V30" s="163"/>
      <c r="W30" s="163"/>
      <c r="X30" s="163"/>
      <c r="Y30" s="164"/>
      <c r="Z30" s="171"/>
      <c r="AA30" s="172"/>
      <c r="AB30" s="172"/>
      <c r="AC30" s="172"/>
      <c r="AD30" s="172"/>
      <c r="AE30" s="172"/>
      <c r="AF30" s="172"/>
      <c r="AG30" s="172"/>
      <c r="AH30" s="173"/>
      <c r="AI30" s="133"/>
      <c r="AJ30" s="134"/>
      <c r="AK30" s="134"/>
      <c r="AL30" s="134"/>
      <c r="AM30" s="134"/>
      <c r="AN30" s="134"/>
      <c r="AO30" s="134"/>
      <c r="AP30" s="134"/>
      <c r="AQ30" s="135"/>
      <c r="AR30" s="133"/>
      <c r="AS30" s="134"/>
      <c r="AT30" s="134"/>
      <c r="AU30" s="134"/>
      <c r="AV30" s="134"/>
      <c r="AW30" s="134"/>
      <c r="AX30" s="134"/>
      <c r="AY30" s="134"/>
      <c r="AZ30" s="135"/>
    </row>
    <row r="31" spans="1:96" ht="15" customHeight="1">
      <c r="I31" s="156" t="s">
        <v>85</v>
      </c>
      <c r="J31" s="157"/>
      <c r="K31" s="157"/>
      <c r="L31" s="157"/>
      <c r="M31" s="157"/>
      <c r="N31" s="157"/>
      <c r="O31" s="157"/>
      <c r="P31" s="158"/>
      <c r="Q31" s="159" t="s">
        <v>21</v>
      </c>
      <c r="R31" s="160"/>
      <c r="S31" s="160"/>
      <c r="T31" s="160"/>
      <c r="U31" s="160"/>
      <c r="V31" s="160"/>
      <c r="W31" s="160"/>
      <c r="X31" s="160"/>
      <c r="Y31" s="161"/>
      <c r="Z31" s="168"/>
      <c r="AA31" s="169"/>
      <c r="AB31" s="169"/>
      <c r="AC31" s="169"/>
      <c r="AD31" s="169"/>
      <c r="AE31" s="169"/>
      <c r="AF31" s="169"/>
      <c r="AG31" s="169"/>
      <c r="AH31" s="170"/>
      <c r="AI31" s="130">
        <f>IF(ISERROR(Z31=""),"",ROUND(Z31*0.1,0))+AI51</f>
        <v>0</v>
      </c>
      <c r="AJ31" s="131"/>
      <c r="AK31" s="131"/>
      <c r="AL31" s="131"/>
      <c r="AM31" s="131"/>
      <c r="AN31" s="131"/>
      <c r="AO31" s="131"/>
      <c r="AP31" s="131"/>
      <c r="AQ31" s="132"/>
      <c r="AR31" s="130">
        <f>IF(ISERROR(Z31=""),"",Z31+AI31)</f>
        <v>0</v>
      </c>
      <c r="AS31" s="131"/>
      <c r="AT31" s="131"/>
      <c r="AU31" s="131"/>
      <c r="AV31" s="131"/>
      <c r="AW31" s="131"/>
      <c r="AX31" s="131"/>
      <c r="AY31" s="131"/>
      <c r="AZ31" s="132"/>
    </row>
    <row r="32" spans="1:96" ht="15" customHeight="1">
      <c r="A32" s="136" t="s">
        <v>35</v>
      </c>
      <c r="B32" s="137"/>
      <c r="C32" s="137"/>
      <c r="D32" s="137"/>
      <c r="E32" s="137"/>
      <c r="F32" s="137"/>
      <c r="G32" s="137"/>
      <c r="H32" s="138"/>
      <c r="I32" s="165"/>
      <c r="J32" s="166"/>
      <c r="K32" s="166"/>
      <c r="L32" s="166"/>
      <c r="M32" s="166"/>
      <c r="N32" s="166"/>
      <c r="O32" s="166"/>
      <c r="P32" s="167"/>
      <c r="Q32" s="162"/>
      <c r="R32" s="163"/>
      <c r="S32" s="163"/>
      <c r="T32" s="163"/>
      <c r="U32" s="163"/>
      <c r="V32" s="163"/>
      <c r="W32" s="163"/>
      <c r="X32" s="163"/>
      <c r="Y32" s="164"/>
      <c r="Z32" s="171"/>
      <c r="AA32" s="172"/>
      <c r="AB32" s="172"/>
      <c r="AC32" s="172"/>
      <c r="AD32" s="172"/>
      <c r="AE32" s="172"/>
      <c r="AF32" s="172"/>
      <c r="AG32" s="172"/>
      <c r="AH32" s="173"/>
      <c r="AI32" s="133"/>
      <c r="AJ32" s="134"/>
      <c r="AK32" s="134"/>
      <c r="AL32" s="134"/>
      <c r="AM32" s="134"/>
      <c r="AN32" s="134"/>
      <c r="AO32" s="134"/>
      <c r="AP32" s="134"/>
      <c r="AQ32" s="135"/>
      <c r="AR32" s="133"/>
      <c r="AS32" s="134"/>
      <c r="AT32" s="134"/>
      <c r="AU32" s="134"/>
      <c r="AV32" s="134"/>
      <c r="AW32" s="134"/>
      <c r="AX32" s="134"/>
      <c r="AY32" s="134"/>
      <c r="AZ32" s="135"/>
      <c r="BK32" s="1" t="s">
        <v>38</v>
      </c>
    </row>
    <row r="33" spans="1:63" ht="15" customHeight="1">
      <c r="A33" s="136" t="s">
        <v>36</v>
      </c>
      <c r="B33" s="137"/>
      <c r="C33" s="137"/>
      <c r="D33" s="137"/>
      <c r="E33" s="137"/>
      <c r="F33" s="137"/>
      <c r="G33" s="137"/>
      <c r="H33" s="138"/>
      <c r="I33" s="156" t="s">
        <v>86</v>
      </c>
      <c r="J33" s="157"/>
      <c r="K33" s="157"/>
      <c r="L33" s="157"/>
      <c r="M33" s="157"/>
      <c r="N33" s="157"/>
      <c r="O33" s="157"/>
      <c r="P33" s="158"/>
      <c r="Q33" s="159" t="s">
        <v>67</v>
      </c>
      <c r="R33" s="160"/>
      <c r="S33" s="160"/>
      <c r="T33" s="160"/>
      <c r="U33" s="160"/>
      <c r="V33" s="160"/>
      <c r="W33" s="160"/>
      <c r="X33" s="160"/>
      <c r="Y33" s="161"/>
      <c r="Z33" s="130">
        <f>ROUND($Z$31*$M$34,0)+Z53</f>
        <v>0</v>
      </c>
      <c r="AA33" s="131"/>
      <c r="AB33" s="131"/>
      <c r="AC33" s="131"/>
      <c r="AD33" s="131"/>
      <c r="AE33" s="131"/>
      <c r="AF33" s="131"/>
      <c r="AG33" s="131"/>
      <c r="AH33" s="132"/>
      <c r="AI33" s="130">
        <f>IF(ISERROR(Z33=""),"",ROUND(Z33*0.1,0))+AI53</f>
        <v>0</v>
      </c>
      <c r="AJ33" s="131"/>
      <c r="AK33" s="131"/>
      <c r="AL33" s="131"/>
      <c r="AM33" s="131"/>
      <c r="AN33" s="131"/>
      <c r="AO33" s="131"/>
      <c r="AP33" s="131"/>
      <c r="AQ33" s="132"/>
      <c r="AR33" s="130">
        <f>IF(ISERROR(Z33=""),"",Z33+AI33)</f>
        <v>0</v>
      </c>
      <c r="AS33" s="131"/>
      <c r="AT33" s="131"/>
      <c r="AU33" s="131"/>
      <c r="AV33" s="131"/>
      <c r="AW33" s="131"/>
      <c r="AX33" s="131"/>
      <c r="AY33" s="131"/>
      <c r="AZ33" s="132"/>
      <c r="BK33" s="1" t="s">
        <v>39</v>
      </c>
    </row>
    <row r="34" spans="1:63" ht="15" customHeight="1">
      <c r="A34" s="136" t="s">
        <v>37</v>
      </c>
      <c r="B34" s="137"/>
      <c r="C34" s="137"/>
      <c r="D34" s="137"/>
      <c r="E34" s="137"/>
      <c r="F34" s="137"/>
      <c r="G34" s="137"/>
      <c r="H34" s="138"/>
      <c r="I34" s="139" t="s">
        <v>87</v>
      </c>
      <c r="J34" s="140"/>
      <c r="K34" s="140"/>
      <c r="L34" s="140"/>
      <c r="M34" s="141">
        <v>1</v>
      </c>
      <c r="N34" s="142"/>
      <c r="O34" s="142"/>
      <c r="P34" s="143"/>
      <c r="Q34" s="162"/>
      <c r="R34" s="163"/>
      <c r="S34" s="163"/>
      <c r="T34" s="163"/>
      <c r="U34" s="163"/>
      <c r="V34" s="163"/>
      <c r="W34" s="163"/>
      <c r="X34" s="163"/>
      <c r="Y34" s="164"/>
      <c r="Z34" s="133"/>
      <c r="AA34" s="134"/>
      <c r="AB34" s="134"/>
      <c r="AC34" s="134"/>
      <c r="AD34" s="134"/>
      <c r="AE34" s="134"/>
      <c r="AF34" s="134"/>
      <c r="AG34" s="134"/>
      <c r="AH34" s="135"/>
      <c r="AI34" s="133"/>
      <c r="AJ34" s="134"/>
      <c r="AK34" s="134"/>
      <c r="AL34" s="134"/>
      <c r="AM34" s="134"/>
      <c r="AN34" s="134"/>
      <c r="AO34" s="134"/>
      <c r="AP34" s="134"/>
      <c r="AQ34" s="135"/>
      <c r="AR34" s="133"/>
      <c r="AS34" s="134"/>
      <c r="AT34" s="134"/>
      <c r="AU34" s="134"/>
      <c r="AV34" s="134"/>
      <c r="AW34" s="134"/>
      <c r="AX34" s="134"/>
      <c r="AY34" s="134"/>
      <c r="AZ34" s="135"/>
    </row>
    <row r="35" spans="1:63" ht="15" customHeight="1">
      <c r="I35" s="144" t="s">
        <v>88</v>
      </c>
      <c r="J35" s="123"/>
      <c r="K35" s="123"/>
      <c r="L35" s="123"/>
      <c r="M35" s="123"/>
      <c r="N35" s="123"/>
      <c r="O35" s="123"/>
      <c r="P35" s="123"/>
      <c r="Q35" s="146" t="s">
        <v>22</v>
      </c>
      <c r="R35" s="126"/>
      <c r="S35" s="126"/>
      <c r="T35" s="126"/>
      <c r="U35" s="126"/>
      <c r="V35" s="126"/>
      <c r="W35" s="126"/>
      <c r="X35" s="126"/>
      <c r="Y35" s="126"/>
      <c r="Z35" s="148"/>
      <c r="AA35" s="149"/>
      <c r="AB35" s="149"/>
      <c r="AC35" s="149"/>
      <c r="AD35" s="149"/>
      <c r="AE35" s="149"/>
      <c r="AF35" s="149"/>
      <c r="AG35" s="149"/>
      <c r="AH35" s="150"/>
      <c r="AI35" s="154">
        <f>IF(ISERROR(Z35=""),"",ROUND(Z35*0.1,0))+AI55</f>
        <v>0</v>
      </c>
      <c r="AJ35" s="129"/>
      <c r="AK35" s="129"/>
      <c r="AL35" s="129"/>
      <c r="AM35" s="129"/>
      <c r="AN35" s="129"/>
      <c r="AO35" s="129"/>
      <c r="AP35" s="129"/>
      <c r="AQ35" s="129"/>
      <c r="AR35" s="154">
        <f>IF(ISERROR(Z35=""),"",Z35+AI35)</f>
        <v>0</v>
      </c>
      <c r="AS35" s="129"/>
      <c r="AT35" s="129"/>
      <c r="AU35" s="129"/>
      <c r="AV35" s="129"/>
      <c r="AW35" s="129"/>
      <c r="AX35" s="129"/>
      <c r="AY35" s="129"/>
      <c r="AZ35" s="129"/>
    </row>
    <row r="36" spans="1:63" ht="15" customHeight="1" thickBot="1">
      <c r="I36" s="145"/>
      <c r="J36" s="145"/>
      <c r="K36" s="145"/>
      <c r="L36" s="145"/>
      <c r="M36" s="145"/>
      <c r="N36" s="145"/>
      <c r="O36" s="145"/>
      <c r="P36" s="145"/>
      <c r="Q36" s="147"/>
      <c r="R36" s="147"/>
      <c r="S36" s="147"/>
      <c r="T36" s="147"/>
      <c r="U36" s="147"/>
      <c r="V36" s="147"/>
      <c r="W36" s="147"/>
      <c r="X36" s="147"/>
      <c r="Y36" s="147"/>
      <c r="Z36" s="151"/>
      <c r="AA36" s="152"/>
      <c r="AB36" s="152"/>
      <c r="AC36" s="152"/>
      <c r="AD36" s="152"/>
      <c r="AE36" s="152"/>
      <c r="AF36" s="152"/>
      <c r="AG36" s="152"/>
      <c r="AH36" s="153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</row>
    <row r="37" spans="1:63" ht="15" customHeight="1" thickTop="1">
      <c r="I37" s="109" t="s">
        <v>27</v>
      </c>
      <c r="J37" s="110"/>
      <c r="K37" s="110"/>
      <c r="L37" s="110"/>
      <c r="M37" s="110"/>
      <c r="N37" s="110"/>
      <c r="O37" s="110"/>
      <c r="P37" s="110"/>
      <c r="Q37" s="113" t="s">
        <v>29</v>
      </c>
      <c r="R37" s="114"/>
      <c r="S37" s="114"/>
      <c r="T37" s="114"/>
      <c r="U37" s="114"/>
      <c r="V37" s="114"/>
      <c r="W37" s="114"/>
      <c r="X37" s="114"/>
      <c r="Y37" s="114"/>
      <c r="Z37" s="116">
        <f>(Z33-Z35)</f>
        <v>0</v>
      </c>
      <c r="AA37" s="117"/>
      <c r="AB37" s="117"/>
      <c r="AC37" s="117"/>
      <c r="AD37" s="117"/>
      <c r="AE37" s="117"/>
      <c r="AF37" s="117"/>
      <c r="AG37" s="117"/>
      <c r="AH37" s="117"/>
      <c r="AI37" s="116">
        <f>(AI33-AI35)</f>
        <v>0</v>
      </c>
      <c r="AJ37" s="117"/>
      <c r="AK37" s="117"/>
      <c r="AL37" s="117"/>
      <c r="AM37" s="117"/>
      <c r="AN37" s="117"/>
      <c r="AO37" s="117"/>
      <c r="AP37" s="117"/>
      <c r="AQ37" s="117"/>
      <c r="AR37" s="116">
        <f>AR33-AR35</f>
        <v>0</v>
      </c>
      <c r="AS37" s="117"/>
      <c r="AT37" s="117"/>
      <c r="AU37" s="117"/>
      <c r="AV37" s="117"/>
      <c r="AW37" s="117"/>
      <c r="AX37" s="117"/>
      <c r="AY37" s="117"/>
      <c r="AZ37" s="119"/>
    </row>
    <row r="38" spans="1:63" ht="15" customHeight="1" thickBot="1">
      <c r="I38" s="111"/>
      <c r="J38" s="112"/>
      <c r="K38" s="112"/>
      <c r="L38" s="112"/>
      <c r="M38" s="112"/>
      <c r="N38" s="112"/>
      <c r="O38" s="112"/>
      <c r="P38" s="112"/>
      <c r="Q38" s="115"/>
      <c r="R38" s="115"/>
      <c r="S38" s="115"/>
      <c r="T38" s="115"/>
      <c r="U38" s="115"/>
      <c r="V38" s="115"/>
      <c r="W38" s="115"/>
      <c r="X38" s="115"/>
      <c r="Y38" s="115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20"/>
    </row>
    <row r="39" spans="1:63" ht="15" customHeight="1" thickTop="1">
      <c r="I39" s="121" t="s">
        <v>28</v>
      </c>
      <c r="J39" s="122"/>
      <c r="K39" s="122"/>
      <c r="L39" s="122"/>
      <c r="M39" s="122"/>
      <c r="N39" s="122"/>
      <c r="O39" s="122"/>
      <c r="P39" s="122"/>
      <c r="Q39" s="124" t="s">
        <v>30</v>
      </c>
      <c r="R39" s="125"/>
      <c r="S39" s="125"/>
      <c r="T39" s="125"/>
      <c r="U39" s="125"/>
      <c r="V39" s="125"/>
      <c r="W39" s="125"/>
      <c r="X39" s="125"/>
      <c r="Y39" s="125"/>
      <c r="Z39" s="127">
        <f>Z29-Z35-Z37</f>
        <v>0</v>
      </c>
      <c r="AA39" s="128"/>
      <c r="AB39" s="128"/>
      <c r="AC39" s="128"/>
      <c r="AD39" s="128"/>
      <c r="AE39" s="128"/>
      <c r="AF39" s="128"/>
      <c r="AG39" s="128"/>
      <c r="AH39" s="128"/>
      <c r="AI39" s="127">
        <f>AI29-AI35-AI37</f>
        <v>0</v>
      </c>
      <c r="AJ39" s="128"/>
      <c r="AK39" s="128"/>
      <c r="AL39" s="128"/>
      <c r="AM39" s="128"/>
      <c r="AN39" s="128"/>
      <c r="AO39" s="128"/>
      <c r="AP39" s="128"/>
      <c r="AQ39" s="128"/>
      <c r="AR39" s="127">
        <f>AR29-AR35-AR37</f>
        <v>0</v>
      </c>
      <c r="AS39" s="128"/>
      <c r="AT39" s="128"/>
      <c r="AU39" s="128"/>
      <c r="AV39" s="128"/>
      <c r="AW39" s="128"/>
      <c r="AX39" s="128"/>
      <c r="AY39" s="128"/>
      <c r="AZ39" s="128"/>
    </row>
    <row r="40" spans="1:63" ht="15" customHeight="1">
      <c r="I40" s="123"/>
      <c r="J40" s="123"/>
      <c r="K40" s="123"/>
      <c r="L40" s="123"/>
      <c r="M40" s="123"/>
      <c r="N40" s="123"/>
      <c r="O40" s="123"/>
      <c r="P40" s="123"/>
      <c r="Q40" s="126"/>
      <c r="R40" s="126"/>
      <c r="S40" s="126"/>
      <c r="T40" s="126"/>
      <c r="U40" s="126"/>
      <c r="V40" s="126"/>
      <c r="W40" s="126"/>
      <c r="X40" s="126"/>
      <c r="Y40" s="126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</row>
    <row r="41" spans="1:63" ht="6.75" customHeight="1">
      <c r="I41" s="4"/>
      <c r="J41" s="4"/>
      <c r="K41" s="4"/>
      <c r="L41" s="4"/>
      <c r="M41" s="4"/>
      <c r="N41" s="4"/>
      <c r="O41" s="4"/>
      <c r="P41" s="4"/>
      <c r="V41" s="5"/>
      <c r="W41" s="5"/>
      <c r="X41" s="5"/>
      <c r="Y41" s="5"/>
      <c r="Z41" s="5"/>
      <c r="AA41" s="5"/>
      <c r="AB41" s="5"/>
      <c r="AC41" s="5"/>
      <c r="AD41" s="5"/>
    </row>
    <row r="43" spans="1:63">
      <c r="AI43" s="16" t="s">
        <v>44</v>
      </c>
    </row>
    <row r="44" spans="1:63">
      <c r="AI44" s="16" t="s">
        <v>45</v>
      </c>
    </row>
    <row r="45" spans="1:63">
      <c r="AI45" s="22" t="s">
        <v>46</v>
      </c>
    </row>
    <row r="46" spans="1:63">
      <c r="AI46" s="22" t="s">
        <v>47</v>
      </c>
    </row>
    <row r="47" spans="1:63">
      <c r="Z47" s="87" t="s">
        <v>17</v>
      </c>
      <c r="AA47" s="45"/>
      <c r="AB47" s="45"/>
      <c r="AC47" s="45"/>
      <c r="AD47" s="45"/>
      <c r="AE47" s="45"/>
      <c r="AF47" s="45"/>
      <c r="AG47" s="45"/>
      <c r="AH47" s="46"/>
      <c r="AI47" s="91" t="s">
        <v>19</v>
      </c>
      <c r="AJ47" s="92"/>
      <c r="AK47" s="92"/>
      <c r="AL47" s="92"/>
      <c r="AM47" s="92"/>
      <c r="AN47" s="92"/>
      <c r="AO47" s="92"/>
      <c r="AP47" s="92"/>
      <c r="AQ47" s="93"/>
      <c r="AR47" s="87" t="s">
        <v>18</v>
      </c>
      <c r="AS47" s="45"/>
      <c r="AT47" s="45"/>
      <c r="AU47" s="45"/>
      <c r="AV47" s="45"/>
      <c r="AW47" s="45"/>
      <c r="AX47" s="45"/>
      <c r="AY47" s="45"/>
      <c r="AZ47" s="46"/>
      <c r="BB47" s="1" t="s">
        <v>42</v>
      </c>
    </row>
    <row r="48" spans="1:63">
      <c r="Z48" s="88"/>
      <c r="AA48" s="89"/>
      <c r="AB48" s="89"/>
      <c r="AC48" s="89"/>
      <c r="AD48" s="89"/>
      <c r="AE48" s="89"/>
      <c r="AF48" s="89"/>
      <c r="AG48" s="89"/>
      <c r="AH48" s="90"/>
      <c r="AI48" s="94"/>
      <c r="AJ48" s="95"/>
      <c r="AK48" s="95"/>
      <c r="AL48" s="95"/>
      <c r="AM48" s="95"/>
      <c r="AN48" s="95"/>
      <c r="AO48" s="95"/>
      <c r="AP48" s="95"/>
      <c r="AQ48" s="96"/>
      <c r="AR48" s="88"/>
      <c r="AS48" s="89"/>
      <c r="AT48" s="89"/>
      <c r="AU48" s="89"/>
      <c r="AV48" s="89"/>
      <c r="AW48" s="89"/>
      <c r="AX48" s="89"/>
      <c r="AY48" s="89"/>
      <c r="AZ48" s="90"/>
      <c r="BB48" s="1" t="s">
        <v>43</v>
      </c>
    </row>
    <row r="49" spans="9:52">
      <c r="I49" s="44" t="s">
        <v>23</v>
      </c>
      <c r="J49" s="45"/>
      <c r="K49" s="45"/>
      <c r="L49" s="45"/>
      <c r="M49" s="45"/>
      <c r="N49" s="45"/>
      <c r="O49" s="45"/>
      <c r="P49" s="46"/>
      <c r="Q49" s="47" t="s">
        <v>20</v>
      </c>
      <c r="R49" s="97"/>
      <c r="S49" s="97"/>
      <c r="T49" s="97"/>
      <c r="U49" s="97"/>
      <c r="V49" s="97"/>
      <c r="W49" s="97"/>
      <c r="X49" s="97"/>
      <c r="Y49" s="98"/>
      <c r="Z49" s="99"/>
      <c r="AA49" s="100"/>
      <c r="AB49" s="100"/>
      <c r="AC49" s="100"/>
      <c r="AD49" s="100"/>
      <c r="AE49" s="100"/>
      <c r="AF49" s="100"/>
      <c r="AG49" s="100"/>
      <c r="AH49" s="101"/>
      <c r="AI49" s="53"/>
      <c r="AJ49" s="54"/>
      <c r="AK49" s="54"/>
      <c r="AL49" s="54"/>
      <c r="AM49" s="54"/>
      <c r="AN49" s="54"/>
      <c r="AO49" s="54"/>
      <c r="AP49" s="54"/>
      <c r="AQ49" s="55"/>
      <c r="AR49" s="38"/>
      <c r="AS49" s="39"/>
      <c r="AT49" s="39"/>
      <c r="AU49" s="39"/>
      <c r="AV49" s="39"/>
      <c r="AW49" s="39"/>
      <c r="AX49" s="39"/>
      <c r="AY49" s="39"/>
      <c r="AZ49" s="40"/>
    </row>
    <row r="50" spans="9:52">
      <c r="I50" s="88"/>
      <c r="J50" s="89"/>
      <c r="K50" s="89"/>
      <c r="L50" s="89"/>
      <c r="M50" s="89"/>
      <c r="N50" s="89"/>
      <c r="O50" s="89"/>
      <c r="P50" s="90"/>
      <c r="Q50" s="50"/>
      <c r="R50" s="51"/>
      <c r="S50" s="51"/>
      <c r="T50" s="51"/>
      <c r="U50" s="51"/>
      <c r="V50" s="51"/>
      <c r="W50" s="51"/>
      <c r="X50" s="51"/>
      <c r="Y50" s="52"/>
      <c r="Z50" s="41"/>
      <c r="AA50" s="42"/>
      <c r="AB50" s="42"/>
      <c r="AC50" s="42"/>
      <c r="AD50" s="42"/>
      <c r="AE50" s="42"/>
      <c r="AF50" s="42"/>
      <c r="AG50" s="42"/>
      <c r="AH50" s="43"/>
      <c r="AI50" s="56"/>
      <c r="AJ50" s="57"/>
      <c r="AK50" s="57"/>
      <c r="AL50" s="57"/>
      <c r="AM50" s="57"/>
      <c r="AN50" s="57"/>
      <c r="AO50" s="57"/>
      <c r="AP50" s="57"/>
      <c r="AQ50" s="58"/>
      <c r="AR50" s="41"/>
      <c r="AS50" s="42"/>
      <c r="AT50" s="42"/>
      <c r="AU50" s="42"/>
      <c r="AV50" s="42"/>
      <c r="AW50" s="42"/>
      <c r="AX50" s="42"/>
      <c r="AY50" s="42"/>
      <c r="AZ50" s="43"/>
    </row>
    <row r="51" spans="9:52">
      <c r="I51" s="44" t="s">
        <v>24</v>
      </c>
      <c r="J51" s="45"/>
      <c r="K51" s="45"/>
      <c r="L51" s="45"/>
      <c r="M51" s="45"/>
      <c r="N51" s="45"/>
      <c r="O51" s="45"/>
      <c r="P51" s="46"/>
      <c r="Q51" s="47" t="s">
        <v>21</v>
      </c>
      <c r="R51" s="48"/>
      <c r="S51" s="48"/>
      <c r="T51" s="48"/>
      <c r="U51" s="48"/>
      <c r="V51" s="48"/>
      <c r="W51" s="48"/>
      <c r="X51" s="48"/>
      <c r="Y51" s="49"/>
      <c r="Z51" s="99"/>
      <c r="AA51" s="100"/>
      <c r="AB51" s="100"/>
      <c r="AC51" s="100"/>
      <c r="AD51" s="100"/>
      <c r="AE51" s="100"/>
      <c r="AF51" s="100"/>
      <c r="AG51" s="100"/>
      <c r="AH51" s="101"/>
      <c r="AI51" s="53"/>
      <c r="AJ51" s="54"/>
      <c r="AK51" s="54"/>
      <c r="AL51" s="54"/>
      <c r="AM51" s="54"/>
      <c r="AN51" s="54"/>
      <c r="AO51" s="54"/>
      <c r="AP51" s="54"/>
      <c r="AQ51" s="55"/>
      <c r="AR51" s="38"/>
      <c r="AS51" s="39"/>
      <c r="AT51" s="39"/>
      <c r="AU51" s="39"/>
      <c r="AV51" s="39"/>
      <c r="AW51" s="39"/>
      <c r="AX51" s="39"/>
      <c r="AY51" s="39"/>
      <c r="AZ51" s="40"/>
    </row>
    <row r="52" spans="9:52">
      <c r="I52" s="88"/>
      <c r="J52" s="89"/>
      <c r="K52" s="89"/>
      <c r="L52" s="89"/>
      <c r="M52" s="89"/>
      <c r="N52" s="89"/>
      <c r="O52" s="89"/>
      <c r="P52" s="90"/>
      <c r="Q52" s="50"/>
      <c r="R52" s="51"/>
      <c r="S52" s="51"/>
      <c r="T52" s="51"/>
      <c r="U52" s="51"/>
      <c r="V52" s="51"/>
      <c r="W52" s="51"/>
      <c r="X52" s="51"/>
      <c r="Y52" s="52"/>
      <c r="Z52" s="41"/>
      <c r="AA52" s="42"/>
      <c r="AB52" s="42"/>
      <c r="AC52" s="42"/>
      <c r="AD52" s="42"/>
      <c r="AE52" s="42"/>
      <c r="AF52" s="42"/>
      <c r="AG52" s="42"/>
      <c r="AH52" s="43"/>
      <c r="AI52" s="106"/>
      <c r="AJ52" s="107"/>
      <c r="AK52" s="107"/>
      <c r="AL52" s="107"/>
      <c r="AM52" s="107"/>
      <c r="AN52" s="107"/>
      <c r="AO52" s="107"/>
      <c r="AP52" s="107"/>
      <c r="AQ52" s="108"/>
      <c r="AR52" s="41"/>
      <c r="AS52" s="42"/>
      <c r="AT52" s="42"/>
      <c r="AU52" s="42"/>
      <c r="AV52" s="42"/>
      <c r="AW52" s="42"/>
      <c r="AX52" s="42"/>
      <c r="AY52" s="42"/>
      <c r="AZ52" s="43"/>
    </row>
    <row r="53" spans="9:52">
      <c r="I53" s="44" t="s">
        <v>25</v>
      </c>
      <c r="J53" s="45"/>
      <c r="K53" s="45"/>
      <c r="L53" s="45"/>
      <c r="M53" s="45"/>
      <c r="N53" s="45"/>
      <c r="O53" s="45"/>
      <c r="P53" s="46"/>
      <c r="Q53" s="47" t="s">
        <v>31</v>
      </c>
      <c r="R53" s="48"/>
      <c r="S53" s="48"/>
      <c r="T53" s="48"/>
      <c r="U53" s="48"/>
      <c r="V53" s="48"/>
      <c r="W53" s="48"/>
      <c r="X53" s="48"/>
      <c r="Y53" s="49"/>
      <c r="Z53" s="53"/>
      <c r="AA53" s="54"/>
      <c r="AB53" s="54"/>
      <c r="AC53" s="54"/>
      <c r="AD53" s="54"/>
      <c r="AE53" s="54"/>
      <c r="AF53" s="54"/>
      <c r="AG53" s="54"/>
      <c r="AH53" s="55"/>
      <c r="AI53" s="53"/>
      <c r="AJ53" s="54"/>
      <c r="AK53" s="54"/>
      <c r="AL53" s="54"/>
      <c r="AM53" s="54"/>
      <c r="AN53" s="54"/>
      <c r="AO53" s="54"/>
      <c r="AP53" s="54"/>
      <c r="AQ53" s="55"/>
      <c r="AR53" s="38"/>
      <c r="AS53" s="39"/>
      <c r="AT53" s="39"/>
      <c r="AU53" s="39"/>
      <c r="AV53" s="39"/>
      <c r="AW53" s="39"/>
      <c r="AX53" s="39"/>
      <c r="AY53" s="39"/>
      <c r="AZ53" s="40"/>
    </row>
    <row r="54" spans="9:52" ht="14.25">
      <c r="I54" s="102" t="s">
        <v>32</v>
      </c>
      <c r="J54" s="103"/>
      <c r="K54" s="51"/>
      <c r="L54" s="51"/>
      <c r="M54" s="104">
        <v>1</v>
      </c>
      <c r="N54" s="103"/>
      <c r="O54" s="103"/>
      <c r="P54" s="105"/>
      <c r="Q54" s="50"/>
      <c r="R54" s="51"/>
      <c r="S54" s="51"/>
      <c r="T54" s="51"/>
      <c r="U54" s="51"/>
      <c r="V54" s="51"/>
      <c r="W54" s="51"/>
      <c r="X54" s="51"/>
      <c r="Y54" s="52"/>
      <c r="Z54" s="56"/>
      <c r="AA54" s="57"/>
      <c r="AB54" s="57"/>
      <c r="AC54" s="57"/>
      <c r="AD54" s="57"/>
      <c r="AE54" s="57"/>
      <c r="AF54" s="57"/>
      <c r="AG54" s="57"/>
      <c r="AH54" s="58"/>
      <c r="AI54" s="56"/>
      <c r="AJ54" s="57"/>
      <c r="AK54" s="57"/>
      <c r="AL54" s="57"/>
      <c r="AM54" s="57"/>
      <c r="AN54" s="57"/>
      <c r="AO54" s="57"/>
      <c r="AP54" s="57"/>
      <c r="AQ54" s="58"/>
      <c r="AR54" s="59"/>
      <c r="AS54" s="60"/>
      <c r="AT54" s="60"/>
      <c r="AU54" s="60"/>
      <c r="AV54" s="60"/>
      <c r="AW54" s="60"/>
      <c r="AX54" s="60"/>
      <c r="AY54" s="60"/>
      <c r="AZ54" s="61"/>
    </row>
    <row r="55" spans="9:52">
      <c r="I55" s="78" t="s">
        <v>26</v>
      </c>
      <c r="J55" s="31"/>
      <c r="K55" s="31"/>
      <c r="L55" s="31"/>
      <c r="M55" s="31"/>
      <c r="N55" s="31"/>
      <c r="O55" s="31"/>
      <c r="P55" s="31"/>
      <c r="Q55" s="80" t="s">
        <v>22</v>
      </c>
      <c r="R55" s="81"/>
      <c r="S55" s="81"/>
      <c r="T55" s="81"/>
      <c r="U55" s="81"/>
      <c r="V55" s="81"/>
      <c r="W55" s="81"/>
      <c r="X55" s="81"/>
      <c r="Y55" s="81"/>
      <c r="Z55" s="83"/>
      <c r="AA55" s="37"/>
      <c r="AB55" s="37"/>
      <c r="AC55" s="37"/>
      <c r="AD55" s="37"/>
      <c r="AE55" s="37"/>
      <c r="AF55" s="37"/>
      <c r="AG55" s="37"/>
      <c r="AH55" s="37"/>
      <c r="AI55" s="84"/>
      <c r="AJ55" s="85"/>
      <c r="AK55" s="85"/>
      <c r="AL55" s="85"/>
      <c r="AM55" s="85"/>
      <c r="AN55" s="85"/>
      <c r="AO55" s="85"/>
      <c r="AP55" s="85"/>
      <c r="AQ55" s="85"/>
      <c r="AR55" s="64"/>
      <c r="AS55" s="65"/>
      <c r="AT55" s="65"/>
      <c r="AU55" s="65"/>
      <c r="AV55" s="65"/>
      <c r="AW55" s="65"/>
      <c r="AX55" s="65"/>
      <c r="AY55" s="65"/>
      <c r="AZ55" s="65"/>
    </row>
    <row r="56" spans="9:52" ht="14.25" thickBot="1">
      <c r="I56" s="79"/>
      <c r="J56" s="79"/>
      <c r="K56" s="79"/>
      <c r="L56" s="79"/>
      <c r="M56" s="79"/>
      <c r="N56" s="79"/>
      <c r="O56" s="79"/>
      <c r="P56" s="79"/>
      <c r="Q56" s="82"/>
      <c r="R56" s="82"/>
      <c r="S56" s="82"/>
      <c r="T56" s="82"/>
      <c r="U56" s="82"/>
      <c r="V56" s="82"/>
      <c r="W56" s="82"/>
      <c r="X56" s="82"/>
      <c r="Y56" s="82"/>
      <c r="Z56" s="66"/>
      <c r="AA56" s="66"/>
      <c r="AB56" s="66"/>
      <c r="AC56" s="66"/>
      <c r="AD56" s="66"/>
      <c r="AE56" s="66"/>
      <c r="AF56" s="66"/>
      <c r="AG56" s="66"/>
      <c r="AH56" s="66"/>
      <c r="AI56" s="86"/>
      <c r="AJ56" s="86"/>
      <c r="AK56" s="86"/>
      <c r="AL56" s="86"/>
      <c r="AM56" s="86"/>
      <c r="AN56" s="86"/>
      <c r="AO56" s="86"/>
      <c r="AP56" s="86"/>
      <c r="AQ56" s="86"/>
      <c r="AR56" s="66"/>
      <c r="AS56" s="66"/>
      <c r="AT56" s="66"/>
      <c r="AU56" s="66"/>
      <c r="AV56" s="66"/>
      <c r="AW56" s="66"/>
      <c r="AX56" s="66"/>
      <c r="AY56" s="66"/>
      <c r="AZ56" s="66"/>
    </row>
    <row r="57" spans="9:52">
      <c r="I57" s="67" t="s">
        <v>27</v>
      </c>
      <c r="J57" s="68"/>
      <c r="K57" s="68"/>
      <c r="L57" s="68"/>
      <c r="M57" s="68"/>
      <c r="N57" s="68"/>
      <c r="O57" s="68"/>
      <c r="P57" s="68"/>
      <c r="Q57" s="71" t="s">
        <v>29</v>
      </c>
      <c r="R57" s="72"/>
      <c r="S57" s="72"/>
      <c r="T57" s="72"/>
      <c r="U57" s="72"/>
      <c r="V57" s="72"/>
      <c r="W57" s="72"/>
      <c r="X57" s="72"/>
      <c r="Y57" s="72"/>
      <c r="Z57" s="74"/>
      <c r="AA57" s="36"/>
      <c r="AB57" s="36"/>
      <c r="AC57" s="36"/>
      <c r="AD57" s="36"/>
      <c r="AE57" s="36"/>
      <c r="AF57" s="36"/>
      <c r="AG57" s="36"/>
      <c r="AH57" s="36"/>
      <c r="AI57" s="74"/>
      <c r="AJ57" s="36"/>
      <c r="AK57" s="36"/>
      <c r="AL57" s="36"/>
      <c r="AM57" s="36"/>
      <c r="AN57" s="36"/>
      <c r="AO57" s="36"/>
      <c r="AP57" s="36"/>
      <c r="AQ57" s="36"/>
      <c r="AR57" s="35"/>
      <c r="AS57" s="36"/>
      <c r="AT57" s="36"/>
      <c r="AU57" s="36"/>
      <c r="AV57" s="36"/>
      <c r="AW57" s="36"/>
      <c r="AX57" s="36"/>
      <c r="AY57" s="36"/>
      <c r="AZ57" s="76"/>
    </row>
    <row r="58" spans="9:52" ht="14.25" thickBot="1">
      <c r="I58" s="69"/>
      <c r="J58" s="70"/>
      <c r="K58" s="70"/>
      <c r="L58" s="70"/>
      <c r="M58" s="70"/>
      <c r="N58" s="70"/>
      <c r="O58" s="70"/>
      <c r="P58" s="70"/>
      <c r="Q58" s="73"/>
      <c r="R58" s="73"/>
      <c r="S58" s="73"/>
      <c r="T58" s="73"/>
      <c r="U58" s="73"/>
      <c r="V58" s="73"/>
      <c r="W58" s="73"/>
      <c r="X58" s="73"/>
      <c r="Y58" s="73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7"/>
    </row>
    <row r="59" spans="9:52">
      <c r="I59" s="29" t="s">
        <v>28</v>
      </c>
      <c r="J59" s="30"/>
      <c r="K59" s="30"/>
      <c r="L59" s="30"/>
      <c r="M59" s="30"/>
      <c r="N59" s="30"/>
      <c r="O59" s="30"/>
      <c r="P59" s="30"/>
      <c r="Q59" s="32" t="s">
        <v>30</v>
      </c>
      <c r="R59" s="33"/>
      <c r="S59" s="33"/>
      <c r="T59" s="33"/>
      <c r="U59" s="33"/>
      <c r="V59" s="33"/>
      <c r="W59" s="33"/>
      <c r="X59" s="33"/>
      <c r="Y59" s="33"/>
      <c r="Z59" s="35"/>
      <c r="AA59" s="36"/>
      <c r="AB59" s="36"/>
      <c r="AC59" s="36"/>
      <c r="AD59" s="36"/>
      <c r="AE59" s="36"/>
      <c r="AF59" s="36"/>
      <c r="AG59" s="36"/>
      <c r="AH59" s="36"/>
      <c r="AI59" s="35"/>
      <c r="AJ59" s="36"/>
      <c r="AK59" s="36"/>
      <c r="AL59" s="36"/>
      <c r="AM59" s="36"/>
      <c r="AN59" s="36"/>
      <c r="AO59" s="36"/>
      <c r="AP59" s="36"/>
      <c r="AQ59" s="36"/>
      <c r="AR59" s="62"/>
      <c r="AS59" s="63"/>
      <c r="AT59" s="63"/>
      <c r="AU59" s="63"/>
      <c r="AV59" s="63"/>
      <c r="AW59" s="63"/>
      <c r="AX59" s="63"/>
      <c r="AY59" s="63"/>
      <c r="AZ59" s="63"/>
    </row>
    <row r="60" spans="9:52">
      <c r="I60" s="31"/>
      <c r="J60" s="31"/>
      <c r="K60" s="31"/>
      <c r="L60" s="31"/>
      <c r="M60" s="31"/>
      <c r="N60" s="31"/>
      <c r="O60" s="31"/>
      <c r="P60" s="31"/>
      <c r="Q60" s="34"/>
      <c r="R60" s="34"/>
      <c r="S60" s="34"/>
      <c r="T60" s="34"/>
      <c r="U60" s="34"/>
      <c r="V60" s="34"/>
      <c r="W60" s="34"/>
      <c r="X60" s="34"/>
      <c r="Y60" s="34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</row>
  </sheetData>
  <sheetProtection sheet="1" objects="1" scenarios="1"/>
  <mergeCells count="152">
    <mergeCell ref="A2:I2"/>
    <mergeCell ref="J2:T2"/>
    <mergeCell ref="W2:AK3"/>
    <mergeCell ref="A3:P3"/>
    <mergeCell ref="R3:T3"/>
    <mergeCell ref="X4:AJ5"/>
    <mergeCell ref="F6:T6"/>
    <mergeCell ref="F7:L7"/>
    <mergeCell ref="AR7:BD7"/>
    <mergeCell ref="R9:U10"/>
    <mergeCell ref="V9:AD10"/>
    <mergeCell ref="AJ9:AQ12"/>
    <mergeCell ref="AR9:BC12"/>
    <mergeCell ref="R11:W12"/>
    <mergeCell ref="X11:AD12"/>
    <mergeCell ref="AL15:AQ15"/>
    <mergeCell ref="AS15:AW15"/>
    <mergeCell ref="AX15:BB15"/>
    <mergeCell ref="BC15:BG15"/>
    <mergeCell ref="C16:H17"/>
    <mergeCell ref="I16:AD17"/>
    <mergeCell ref="AF16:AK19"/>
    <mergeCell ref="AL16:BG19"/>
    <mergeCell ref="C18:H19"/>
    <mergeCell ref="C15:H15"/>
    <mergeCell ref="I15:AD15"/>
    <mergeCell ref="I18:J19"/>
    <mergeCell ref="K18:S19"/>
    <mergeCell ref="T18:U19"/>
    <mergeCell ref="V18:AD19"/>
    <mergeCell ref="C20:H21"/>
    <mergeCell ref="I20:I21"/>
    <mergeCell ref="J20:W21"/>
    <mergeCell ref="X20:AD21"/>
    <mergeCell ref="AF15:AK15"/>
    <mergeCell ref="AF20:AK21"/>
    <mergeCell ref="AL20:BG21"/>
    <mergeCell ref="A22:H22"/>
    <mergeCell ref="I22:O22"/>
    <mergeCell ref="P22:S22"/>
    <mergeCell ref="T22:AA22"/>
    <mergeCell ref="AB22:AD22"/>
    <mergeCell ref="AF22:AK25"/>
    <mergeCell ref="AL22:AO22"/>
    <mergeCell ref="AP22:AR22"/>
    <mergeCell ref="A11:B21"/>
    <mergeCell ref="C11:H12"/>
    <mergeCell ref="I11:I12"/>
    <mergeCell ref="J11:L12"/>
    <mergeCell ref="M11:M12"/>
    <mergeCell ref="N11:Q12"/>
    <mergeCell ref="C13:H14"/>
    <mergeCell ref="I13:AD14"/>
    <mergeCell ref="AS22:AT22"/>
    <mergeCell ref="AU22:AX22"/>
    <mergeCell ref="AY22:BB22"/>
    <mergeCell ref="BC22:BE22"/>
    <mergeCell ref="BF22:BG22"/>
    <mergeCell ref="A23:H23"/>
    <mergeCell ref="I23:R23"/>
    <mergeCell ref="S23:W23"/>
    <mergeCell ref="X23:AD23"/>
    <mergeCell ref="AL23:AX23"/>
    <mergeCell ref="AY23:BB23"/>
    <mergeCell ref="BC23:BG23"/>
    <mergeCell ref="A24:H25"/>
    <mergeCell ref="I24:AD25"/>
    <mergeCell ref="AL24:AO25"/>
    <mergeCell ref="AP24:AR25"/>
    <mergeCell ref="AS24:AT25"/>
    <mergeCell ref="AU24:AX25"/>
    <mergeCell ref="AY24:AZ25"/>
    <mergeCell ref="BA24:BA25"/>
    <mergeCell ref="AR29:AZ30"/>
    <mergeCell ref="AR31:AZ32"/>
    <mergeCell ref="BB24:BC25"/>
    <mergeCell ref="BD24:BE25"/>
    <mergeCell ref="BF24:BG25"/>
    <mergeCell ref="I27:P28"/>
    <mergeCell ref="Q27:Y28"/>
    <mergeCell ref="Z27:AH28"/>
    <mergeCell ref="AI27:AN28"/>
    <mergeCell ref="AO27:AQ28"/>
    <mergeCell ref="AR27:AZ28"/>
    <mergeCell ref="A32:H32"/>
    <mergeCell ref="A33:H33"/>
    <mergeCell ref="I33:P33"/>
    <mergeCell ref="Q33:Y34"/>
    <mergeCell ref="Z33:AH34"/>
    <mergeCell ref="AI33:AQ34"/>
    <mergeCell ref="I29:P30"/>
    <mergeCell ref="Q29:Y30"/>
    <mergeCell ref="Z29:AH30"/>
    <mergeCell ref="AI29:AQ30"/>
    <mergeCell ref="I31:P32"/>
    <mergeCell ref="Q31:Y32"/>
    <mergeCell ref="Z31:AH32"/>
    <mergeCell ref="AI31:AQ32"/>
    <mergeCell ref="AR33:AZ34"/>
    <mergeCell ref="A34:H34"/>
    <mergeCell ref="I34:L34"/>
    <mergeCell ref="M34:P34"/>
    <mergeCell ref="I35:P36"/>
    <mergeCell ref="Q35:Y36"/>
    <mergeCell ref="Z35:AH36"/>
    <mergeCell ref="AI35:AQ36"/>
    <mergeCell ref="AR35:AZ36"/>
    <mergeCell ref="I37:P38"/>
    <mergeCell ref="Q37:Y38"/>
    <mergeCell ref="Z37:AH38"/>
    <mergeCell ref="AI37:AQ38"/>
    <mergeCell ref="AR37:AZ38"/>
    <mergeCell ref="I39:P40"/>
    <mergeCell ref="Q39:Y40"/>
    <mergeCell ref="Z39:AH40"/>
    <mergeCell ref="AI39:AQ40"/>
    <mergeCell ref="AR39:AZ40"/>
    <mergeCell ref="Z47:AH48"/>
    <mergeCell ref="AI47:AQ48"/>
    <mergeCell ref="AR47:AZ48"/>
    <mergeCell ref="I49:P50"/>
    <mergeCell ref="Q49:Y50"/>
    <mergeCell ref="Z49:AH50"/>
    <mergeCell ref="AI49:AQ50"/>
    <mergeCell ref="AR49:AZ50"/>
    <mergeCell ref="I54:L54"/>
    <mergeCell ref="M54:P54"/>
    <mergeCell ref="I51:P52"/>
    <mergeCell ref="Q51:Y52"/>
    <mergeCell ref="Z51:AH52"/>
    <mergeCell ref="AI51:AQ52"/>
    <mergeCell ref="I59:P60"/>
    <mergeCell ref="Q59:Y60"/>
    <mergeCell ref="Z59:AH60"/>
    <mergeCell ref="AI59:AQ60"/>
    <mergeCell ref="AR51:AZ52"/>
    <mergeCell ref="I53:P53"/>
    <mergeCell ref="Q53:Y54"/>
    <mergeCell ref="Z53:AH54"/>
    <mergeCell ref="AI53:AQ54"/>
    <mergeCell ref="AR53:AZ54"/>
    <mergeCell ref="AR59:AZ60"/>
    <mergeCell ref="AR55:AZ56"/>
    <mergeCell ref="I57:P58"/>
    <mergeCell ref="Q57:Y58"/>
    <mergeCell ref="Z57:AH58"/>
    <mergeCell ref="AI57:AQ58"/>
    <mergeCell ref="AR57:AZ58"/>
    <mergeCell ref="I55:P56"/>
    <mergeCell ref="Q55:Y56"/>
    <mergeCell ref="Z55:AH56"/>
    <mergeCell ref="AI55:AQ56"/>
  </mergeCells>
  <phoneticPr fontId="1"/>
  <dataValidations count="12">
    <dataValidation type="textLength" allowBlank="1" showInputMessage="1" showErrorMessage="1" errorTitle="工事コード" error="８桁の数字を入力して下さい。" sqref="AL15:AQ15" xr:uid="{A12861FD-5847-4BCD-9CEF-025F0CA4E5BF}">
      <formula1>8</formula1>
      <formula2>8</formula2>
    </dataValidation>
    <dataValidation type="list" errorStyle="warning" allowBlank="1" showDropDown="1" showInputMessage="1" showErrorMessage="1" errorTitle="注意" error="選択項目以外の値を入力しようとしています。" sqref="AL23:AX23" xr:uid="{E3EBFA9B-9468-4BEF-9A7F-52AD36FD3F85}">
      <formula1>"月次出来高(納入)締払,月次出来高(納入)締払（発注者に準ずる）,完成払,　"</formula1>
    </dataValidation>
    <dataValidation type="list" errorStyle="warning" allowBlank="1" showInputMessage="1" showErrorMessage="1" errorTitle="注意" error="選択項目以外の値を入力しようとしています。" sqref="BC23" xr:uid="{B4EBD7A2-F682-4DA3-A855-C5F714E4B698}">
      <formula1>"10％,0%,　"</formula1>
    </dataValidation>
    <dataValidation type="custom" showInputMessage="1" showErrorMessage="1" errorTitle="既受領額「０」入力" error="既受領額が無い場合は「０」を入力して下さい" promptTitle="！！　注意　！！" prompt="既受領額が無い場合は　「０」　を入力して下さい" sqref="Z35:AH36" xr:uid="{9BB83AF8-FDE8-4BCE-A8FA-148413CE0009}">
      <formula1>$Z35&lt;&gt;""</formula1>
    </dataValidation>
    <dataValidation type="list" errorStyle="warning" allowBlank="1" showInputMessage="1" showErrorMessage="1" errorTitle="注意" error="選択項目以外の値を入力しようとしています。" sqref="AO27:AQ28" xr:uid="{3FC2BC24-8A93-4912-95D0-2849E28C55D3}">
      <formula1>"10％,8％,0％,　"</formula1>
    </dataValidation>
    <dataValidation type="list" errorStyle="warning" allowBlank="1" showInputMessage="1" showErrorMessage="1" errorTitle="注意" error="選択項目以外の値を入力しようとしています。" sqref="AB22:AD22" xr:uid="{A64D3771-559E-4F4A-87BD-3C1C3EAFC3C6}">
      <formula1>"店,支店,営業部,　"</formula1>
    </dataValidation>
    <dataValidation type="list" errorStyle="warning" allowBlank="1" showInputMessage="1" showErrorMessage="1" errorTitle="注意" error="選択項目以外の値を入力しようとしています。" sqref="P22" xr:uid="{F2C6B495-94B5-4C9A-9C7F-16BDC0E0D591}">
      <formula1>"銀行,信用金庫,中央金庫,信用組合,協同組合,　"</formula1>
    </dataValidation>
    <dataValidation type="list" errorStyle="warning" allowBlank="1" showInputMessage="1" showErrorMessage="1" errorTitle="注意" error="選択項目以外の値を入力しようとしています。" sqref="M54 M34:P34" xr:uid="{C9BD7396-5D87-4078-9DB9-9C961020C908}">
      <formula1>"100％,90％,　"</formula1>
    </dataValidation>
    <dataValidation type="list" allowBlank="1" showInputMessage="1" showErrorMessage="1" sqref="BC15:BG15" xr:uid="{FB68A52A-95F4-483F-AB55-9602FC1B9294}">
      <formula1>"材料費,労務費,外注費,経　費,　"</formula1>
    </dataValidation>
    <dataValidation type="list" errorStyle="warning" allowBlank="1" showInputMessage="1" showErrorMessage="1" errorTitle="注意" error="選択項目以外の値を入力しようとしています。続けますか？" sqref="AS15:AW15" xr:uid="{447CCE00-53EA-4C40-AE82-99FF89998009}">
      <formula1>"00,01 (JV),01,02,　"</formula1>
    </dataValidation>
    <dataValidation type="list" errorStyle="warning" allowBlank="1" showInputMessage="1" showErrorMessage="1" errorTitle="注意" error="選択項目以外の値を入力しようとしています。" sqref="AP22:AR22 BC22:BE22" xr:uid="{1B0E367E-7A55-4901-B274-9C9366E734E6}">
      <formula1>"末,25,20,10,　"</formula1>
    </dataValidation>
    <dataValidation type="list" errorStyle="warning" allowBlank="1" showInputMessage="1" showErrorMessage="1" errorTitle="注意" error="選択項目以外の値を入力しようとしています。" sqref="AY22:BB22" xr:uid="{5C22BAAC-6FED-48A5-9533-20EB74F57599}">
      <formula1>"翌月,翌々月,　"</formula1>
    </dataValidation>
  </dataValidations>
  <printOptions horizontalCentered="1" verticalCentered="1"/>
  <pageMargins left="0.70866141732283472" right="0.31496062992125984" top="0.19685039370078741" bottom="7.874015748031496E-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6977" r:id="rId4" name="Check Box 1">
              <controlPr defaultSize="0" autoFill="0" autoLine="0" autoPict="0">
                <anchor moveWithCells="1">
                  <from>
                    <xdr:col>23</xdr:col>
                    <xdr:colOff>85725</xdr:colOff>
                    <xdr:row>19</xdr:row>
                    <xdr:rowOff>19050</xdr:rowOff>
                  </from>
                  <to>
                    <xdr:col>29</xdr:col>
                    <xdr:colOff>19050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78" r:id="rId5" name="Check Box 2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19050</xdr:rowOff>
                  </from>
                  <to>
                    <xdr:col>12</xdr:col>
                    <xdr:colOff>152400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79" r:id="rId6" name="Check Box 3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0</xdr:rowOff>
                  </from>
                  <to>
                    <xdr:col>17</xdr:col>
                    <xdr:colOff>57150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80" r:id="rId7" name="Check Box 4">
              <controlPr defaultSize="0" autoFill="0" autoLine="0" autoPict="0">
                <anchor moveWithCells="1">
                  <from>
                    <xdr:col>17</xdr:col>
                    <xdr:colOff>57150</xdr:colOff>
                    <xdr:row>26</xdr:row>
                    <xdr:rowOff>57150</xdr:rowOff>
                  </from>
                  <to>
                    <xdr:col>24</xdr:col>
                    <xdr:colOff>47625</xdr:colOff>
                    <xdr:row>27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請求書(注文契約分)サンプル</vt:lpstr>
      <vt:lpstr>請求書(注文契約分)</vt:lpstr>
      <vt:lpstr>'請求書(注文契約分)'!Print_Area</vt:lpstr>
      <vt:lpstr>'請求書(注文契約分)サンプル'!Print_Area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TAIYOU00</dc:creator>
  <cp:lastModifiedBy>山本 初美</cp:lastModifiedBy>
  <cp:lastPrinted>2026-08-10T04:55:18Z</cp:lastPrinted>
  <dcterms:created xsi:type="dcterms:W3CDTF">2016-09-10T05:39:31Z</dcterms:created>
  <dcterms:modified xsi:type="dcterms:W3CDTF">2026-08-20T23:56:11Z</dcterms:modified>
</cp:coreProperties>
</file>